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8475" windowHeight="5475"/>
  </bookViews>
  <sheets>
    <sheet name="6" sheetId="6" r:id="rId1"/>
  </sheets>
  <definedNames>
    <definedName name="_xlnm._FilterDatabase" localSheetId="0" hidden="1">'6'!$T$2:$T$939</definedName>
    <definedName name="_xlnm.Print_Area" localSheetId="0">'6'!$A$2:$AD$606</definedName>
    <definedName name="_xlnm.Print_Titles" localSheetId="0">'6'!$2:$6</definedName>
  </definedNames>
  <calcPr calcId="124519"/>
  <fileRecoveryPr autoRecover="0"/>
</workbook>
</file>

<file path=xl/calcChain.xml><?xml version="1.0" encoding="utf-8"?>
<calcChain xmlns="http://schemas.openxmlformats.org/spreadsheetml/2006/main">
  <c r="O575" i="6"/>
  <c r="M575"/>
  <c r="K575"/>
  <c r="G575"/>
  <c r="G90"/>
  <c r="M579"/>
  <c r="K592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K480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7"/>
  <c r="K578"/>
  <c r="K579"/>
  <c r="K580"/>
  <c r="K581"/>
  <c r="K582"/>
  <c r="K583"/>
  <c r="K584"/>
  <c r="K585"/>
  <c r="K586"/>
  <c r="K587"/>
  <c r="K588"/>
  <c r="K589"/>
  <c r="K590"/>
  <c r="K591"/>
  <c r="K7"/>
  <c r="K596"/>
  <c r="K597"/>
  <c r="K598"/>
  <c r="K599"/>
  <c r="K600"/>
  <c r="K601"/>
  <c r="K602"/>
  <c r="K603"/>
  <c r="K604"/>
  <c r="K605"/>
  <c r="K595"/>
  <c r="K594"/>
  <c r="K593"/>
  <c r="O377"/>
  <c r="M377"/>
  <c r="G377"/>
  <c r="M71"/>
  <c r="M14"/>
  <c r="O939"/>
  <c r="M939"/>
  <c r="K939"/>
  <c r="G939"/>
  <c r="O938"/>
  <c r="M938"/>
  <c r="K938"/>
  <c r="G938"/>
  <c r="O937"/>
  <c r="M937"/>
  <c r="K937"/>
  <c r="G937"/>
  <c r="O936"/>
  <c r="M936"/>
  <c r="K936"/>
  <c r="G936"/>
  <c r="O935"/>
  <c r="M935"/>
  <c r="K935"/>
  <c r="G935"/>
  <c r="O934"/>
  <c r="M934"/>
  <c r="K934"/>
  <c r="G934"/>
  <c r="O933"/>
  <c r="M933"/>
  <c r="K933"/>
  <c r="G933"/>
  <c r="O932"/>
  <c r="M932"/>
  <c r="K932"/>
  <c r="G932"/>
  <c r="O931"/>
  <c r="M931"/>
  <c r="K931"/>
  <c r="G931"/>
  <c r="O930"/>
  <c r="M930"/>
  <c r="K930"/>
  <c r="G930"/>
  <c r="O929"/>
  <c r="M929"/>
  <c r="K929"/>
  <c r="G929"/>
  <c r="O928"/>
  <c r="M928"/>
  <c r="K928"/>
  <c r="G928"/>
  <c r="O927"/>
  <c r="M927"/>
  <c r="K927"/>
  <c r="G927"/>
  <c r="O926"/>
  <c r="M926"/>
  <c r="K926"/>
  <c r="G926"/>
  <c r="O925"/>
  <c r="M925"/>
  <c r="K925"/>
  <c r="G925"/>
  <c r="O924"/>
  <c r="M924"/>
  <c r="K924"/>
  <c r="G924"/>
  <c r="O923"/>
  <c r="M923"/>
  <c r="K923"/>
  <c r="G923"/>
  <c r="O922"/>
  <c r="M922"/>
  <c r="K922"/>
  <c r="G922"/>
  <c r="O921"/>
  <c r="M921"/>
  <c r="K921"/>
  <c r="G921"/>
  <c r="O920"/>
  <c r="M920"/>
  <c r="K920"/>
  <c r="G920"/>
  <c r="O919"/>
  <c r="M919"/>
  <c r="K919"/>
  <c r="G919"/>
  <c r="O918"/>
  <c r="M918"/>
  <c r="K918"/>
  <c r="G918"/>
  <c r="O917"/>
  <c r="M917"/>
  <c r="K917"/>
  <c r="G917"/>
  <c r="O916"/>
  <c r="M916"/>
  <c r="K916"/>
  <c r="G916"/>
  <c r="O915"/>
  <c r="M915"/>
  <c r="K915"/>
  <c r="G915"/>
  <c r="O914"/>
  <c r="M914"/>
  <c r="K914"/>
  <c r="G914"/>
  <c r="O913"/>
  <c r="M913"/>
  <c r="K913"/>
  <c r="G913"/>
  <c r="O912"/>
  <c r="M912"/>
  <c r="K912"/>
  <c r="G912"/>
  <c r="O911"/>
  <c r="M911"/>
  <c r="K911"/>
  <c r="G911"/>
  <c r="O910"/>
  <c r="M910"/>
  <c r="K910"/>
  <c r="G910"/>
  <c r="O909"/>
  <c r="M909"/>
  <c r="K909"/>
  <c r="G909"/>
  <c r="O908"/>
  <c r="M908"/>
  <c r="K908"/>
  <c r="G908"/>
  <c r="O907"/>
  <c r="M907"/>
  <c r="K907"/>
  <c r="G907"/>
  <c r="O906"/>
  <c r="M906"/>
  <c r="K906"/>
  <c r="G906"/>
  <c r="O905"/>
  <c r="M905"/>
  <c r="K905"/>
  <c r="G905"/>
  <c r="O904"/>
  <c r="M904"/>
  <c r="K904"/>
  <c r="G904"/>
  <c r="O903"/>
  <c r="M903"/>
  <c r="K903"/>
  <c r="G903"/>
  <c r="O902"/>
  <c r="M902"/>
  <c r="K902"/>
  <c r="G902"/>
  <c r="O901"/>
  <c r="M901"/>
  <c r="K901"/>
  <c r="G901"/>
  <c r="O900"/>
  <c r="M900"/>
  <c r="K900"/>
  <c r="G900"/>
  <c r="O899"/>
  <c r="M899"/>
  <c r="K899"/>
  <c r="G899"/>
  <c r="O898"/>
  <c r="M898"/>
  <c r="K898"/>
  <c r="G898"/>
  <c r="O897"/>
  <c r="M897"/>
  <c r="K897"/>
  <c r="G897"/>
  <c r="O896"/>
  <c r="M896"/>
  <c r="K896"/>
  <c r="G896"/>
  <c r="O895"/>
  <c r="M895"/>
  <c r="K895"/>
  <c r="G895"/>
  <c r="O894"/>
  <c r="M894"/>
  <c r="K894"/>
  <c r="G894"/>
  <c r="O893"/>
  <c r="M893"/>
  <c r="K893"/>
  <c r="G893"/>
  <c r="O892"/>
  <c r="M892"/>
  <c r="K892"/>
  <c r="G892"/>
  <c r="O891"/>
  <c r="M891"/>
  <c r="K891"/>
  <c r="G891"/>
  <c r="O890"/>
  <c r="M890"/>
  <c r="K890"/>
  <c r="G890"/>
  <c r="O889"/>
  <c r="M889"/>
  <c r="K889"/>
  <c r="G889"/>
  <c r="O888"/>
  <c r="M888"/>
  <c r="K888"/>
  <c r="G888"/>
  <c r="O887"/>
  <c r="M887"/>
  <c r="K887"/>
  <c r="G887"/>
  <c r="O886"/>
  <c r="M886"/>
  <c r="K886"/>
  <c r="G886"/>
  <c r="O885"/>
  <c r="M885"/>
  <c r="K885"/>
  <c r="G885"/>
  <c r="O884"/>
  <c r="M884"/>
  <c r="K884"/>
  <c r="G884"/>
  <c r="O883"/>
  <c r="M883"/>
  <c r="K883"/>
  <c r="G883"/>
  <c r="O882"/>
  <c r="M882"/>
  <c r="K882"/>
  <c r="G882"/>
  <c r="O881"/>
  <c r="M881"/>
  <c r="K881"/>
  <c r="G881"/>
  <c r="O880"/>
  <c r="M880"/>
  <c r="K880"/>
  <c r="G880"/>
  <c r="O879"/>
  <c r="M879"/>
  <c r="K879"/>
  <c r="G879"/>
  <c r="O878"/>
  <c r="M878"/>
  <c r="K878"/>
  <c r="G878"/>
  <c r="O877"/>
  <c r="M877"/>
  <c r="K877"/>
  <c r="G877"/>
  <c r="O876"/>
  <c r="M876"/>
  <c r="K876"/>
  <c r="G876"/>
  <c r="O875"/>
  <c r="M875"/>
  <c r="K875"/>
  <c r="G875"/>
  <c r="O874"/>
  <c r="M874"/>
  <c r="K874"/>
  <c r="G874"/>
  <c r="O873"/>
  <c r="M873"/>
  <c r="K873"/>
  <c r="G873"/>
  <c r="O872"/>
  <c r="M872"/>
  <c r="K872"/>
  <c r="G872"/>
  <c r="O871"/>
  <c r="M871"/>
  <c r="K871"/>
  <c r="G871"/>
  <c r="O870"/>
  <c r="M870"/>
  <c r="K870"/>
  <c r="G870"/>
  <c r="O869"/>
  <c r="M869"/>
  <c r="K869"/>
  <c r="G869"/>
  <c r="O868"/>
  <c r="M868"/>
  <c r="K868"/>
  <c r="G868"/>
  <c r="O867"/>
  <c r="M867"/>
  <c r="K867"/>
  <c r="G867"/>
  <c r="O866"/>
  <c r="M866"/>
  <c r="K866"/>
  <c r="G866"/>
  <c r="O865"/>
  <c r="M865"/>
  <c r="K865"/>
  <c r="G865"/>
  <c r="O864"/>
  <c r="M864"/>
  <c r="K864"/>
  <c r="G864"/>
  <c r="O863"/>
  <c r="M863"/>
  <c r="K863"/>
  <c r="G863"/>
  <c r="O862"/>
  <c r="M862"/>
  <c r="K862"/>
  <c r="G862"/>
  <c r="O861"/>
  <c r="M861"/>
  <c r="K861"/>
  <c r="G861"/>
  <c r="O860"/>
  <c r="M860"/>
  <c r="K860"/>
  <c r="G860"/>
  <c r="O859"/>
  <c r="M859"/>
  <c r="K859"/>
  <c r="G859"/>
  <c r="O858"/>
  <c r="M858"/>
  <c r="K858"/>
  <c r="G858"/>
  <c r="O857"/>
  <c r="M857"/>
  <c r="K857"/>
  <c r="G857"/>
  <c r="O856"/>
  <c r="M856"/>
  <c r="K856"/>
  <c r="G856"/>
  <c r="O855"/>
  <c r="M855"/>
  <c r="K855"/>
  <c r="G855"/>
  <c r="O854"/>
  <c r="M854"/>
  <c r="K854"/>
  <c r="G854"/>
  <c r="O853"/>
  <c r="M853"/>
  <c r="K853"/>
  <c r="G853"/>
  <c r="O852"/>
  <c r="M852"/>
  <c r="K852"/>
  <c r="G852"/>
  <c r="O851"/>
  <c r="M851"/>
  <c r="K851"/>
  <c r="G851"/>
  <c r="O850"/>
  <c r="M850"/>
  <c r="K850"/>
  <c r="G850"/>
  <c r="O849"/>
  <c r="M849"/>
  <c r="K849"/>
  <c r="G849"/>
  <c r="O848"/>
  <c r="M848"/>
  <c r="K848"/>
  <c r="G848"/>
  <c r="O847"/>
  <c r="M847"/>
  <c r="K847"/>
  <c r="G847"/>
  <c r="O846"/>
  <c r="M846"/>
  <c r="K846"/>
  <c r="G846"/>
  <c r="O845"/>
  <c r="M845"/>
  <c r="K845"/>
  <c r="G845"/>
  <c r="O844"/>
  <c r="M844"/>
  <c r="K844"/>
  <c r="G844"/>
  <c r="O843"/>
  <c r="M843"/>
  <c r="K843"/>
  <c r="G843"/>
  <c r="O842"/>
  <c r="M842"/>
  <c r="K842"/>
  <c r="G842"/>
  <c r="O841"/>
  <c r="M841"/>
  <c r="K841"/>
  <c r="G841"/>
  <c r="O840"/>
  <c r="M840"/>
  <c r="K840"/>
  <c r="G840"/>
  <c r="O839"/>
  <c r="M839"/>
  <c r="K839"/>
  <c r="G839"/>
  <c r="O838"/>
  <c r="M838"/>
  <c r="K838"/>
  <c r="G838"/>
  <c r="O837"/>
  <c r="M837"/>
  <c r="K837"/>
  <c r="G837"/>
  <c r="O836"/>
  <c r="M836"/>
  <c r="K836"/>
  <c r="G836"/>
  <c r="O835"/>
  <c r="M835"/>
  <c r="K835"/>
  <c r="G835"/>
  <c r="O834"/>
  <c r="M834"/>
  <c r="K834"/>
  <c r="G834"/>
  <c r="O833"/>
  <c r="M833"/>
  <c r="K833"/>
  <c r="G833"/>
  <c r="O832"/>
  <c r="M832"/>
  <c r="K832"/>
  <c r="G832"/>
  <c r="O831"/>
  <c r="M831"/>
  <c r="K831"/>
  <c r="G831"/>
  <c r="O830"/>
  <c r="M830"/>
  <c r="K830"/>
  <c r="G830"/>
  <c r="O829"/>
  <c r="M829"/>
  <c r="K829"/>
  <c r="G829"/>
  <c r="O828"/>
  <c r="M828"/>
  <c r="K828"/>
  <c r="G828"/>
  <c r="O827"/>
  <c r="M827"/>
  <c r="K827"/>
  <c r="G827"/>
  <c r="O826"/>
  <c r="M826"/>
  <c r="K826"/>
  <c r="G826"/>
  <c r="O825"/>
  <c r="M825"/>
  <c r="K825"/>
  <c r="G825"/>
  <c r="O824"/>
  <c r="M824"/>
  <c r="K824"/>
  <c r="G824"/>
  <c r="O823"/>
  <c r="M823"/>
  <c r="K823"/>
  <c r="G823"/>
  <c r="O822"/>
  <c r="M822"/>
  <c r="K822"/>
  <c r="G822"/>
  <c r="O821"/>
  <c r="M821"/>
  <c r="K821"/>
  <c r="G821"/>
  <c r="O820"/>
  <c r="M820"/>
  <c r="K820"/>
  <c r="G820"/>
  <c r="O819"/>
  <c r="M819"/>
  <c r="K819"/>
  <c r="G819"/>
  <c r="O818"/>
  <c r="M818"/>
  <c r="K818"/>
  <c r="G818"/>
  <c r="O817"/>
  <c r="M817"/>
  <c r="K817"/>
  <c r="G817"/>
  <c r="O816"/>
  <c r="M816"/>
  <c r="K816"/>
  <c r="G816"/>
  <c r="O815"/>
  <c r="M815"/>
  <c r="K815"/>
  <c r="G815"/>
  <c r="O814"/>
  <c r="M814"/>
  <c r="K814"/>
  <c r="G814"/>
  <c r="O813"/>
  <c r="M813"/>
  <c r="K813"/>
  <c r="G813"/>
  <c r="O812"/>
  <c r="M812"/>
  <c r="K812"/>
  <c r="G812"/>
  <c r="O811"/>
  <c r="M811"/>
  <c r="K811"/>
  <c r="G811"/>
  <c r="O810"/>
  <c r="M810"/>
  <c r="K810"/>
  <c r="G810"/>
  <c r="O809"/>
  <c r="M809"/>
  <c r="K809"/>
  <c r="G809"/>
  <c r="O808"/>
  <c r="M808"/>
  <c r="K808"/>
  <c r="G808"/>
  <c r="O807"/>
  <c r="M807"/>
  <c r="K807"/>
  <c r="G807"/>
  <c r="O806"/>
  <c r="M806"/>
  <c r="K806"/>
  <c r="G806"/>
  <c r="O805"/>
  <c r="M805"/>
  <c r="K805"/>
  <c r="G805"/>
  <c r="O804"/>
  <c r="M804"/>
  <c r="K804"/>
  <c r="G804"/>
  <c r="O803"/>
  <c r="M803"/>
  <c r="K803"/>
  <c r="G803"/>
  <c r="O802"/>
  <c r="M802"/>
  <c r="K802"/>
  <c r="G802"/>
  <c r="O801"/>
  <c r="M801"/>
  <c r="K801"/>
  <c r="G801"/>
  <c r="O800"/>
  <c r="M800"/>
  <c r="K800"/>
  <c r="G800"/>
  <c r="O799"/>
  <c r="M799"/>
  <c r="K799"/>
  <c r="G799"/>
  <c r="O798"/>
  <c r="M798"/>
  <c r="K798"/>
  <c r="G798"/>
  <c r="O797"/>
  <c r="M797"/>
  <c r="K797"/>
  <c r="G797"/>
  <c r="O796"/>
  <c r="M796"/>
  <c r="K796"/>
  <c r="G796"/>
  <c r="O795"/>
  <c r="M795"/>
  <c r="K795"/>
  <c r="G795"/>
  <c r="O794"/>
  <c r="M794"/>
  <c r="K794"/>
  <c r="G794"/>
  <c r="O793"/>
  <c r="M793"/>
  <c r="K793"/>
  <c r="G793"/>
  <c r="O792"/>
  <c r="M792"/>
  <c r="K792"/>
  <c r="G792"/>
  <c r="O791"/>
  <c r="M791"/>
  <c r="K791"/>
  <c r="G791"/>
  <c r="O790"/>
  <c r="M790"/>
  <c r="K790"/>
  <c r="G790"/>
  <c r="O789"/>
  <c r="M789"/>
  <c r="K789"/>
  <c r="G789"/>
  <c r="O788"/>
  <c r="M788"/>
  <c r="K788"/>
  <c r="G788"/>
  <c r="O787"/>
  <c r="M787"/>
  <c r="K787"/>
  <c r="G787"/>
  <c r="O786"/>
  <c r="M786"/>
  <c r="K786"/>
  <c r="G786"/>
  <c r="O785"/>
  <c r="M785"/>
  <c r="K785"/>
  <c r="G785"/>
  <c r="O784"/>
  <c r="M784"/>
  <c r="K784"/>
  <c r="G784"/>
  <c r="O783"/>
  <c r="M783"/>
  <c r="K783"/>
  <c r="G783"/>
  <c r="O782"/>
  <c r="M782"/>
  <c r="K782"/>
  <c r="G782"/>
  <c r="O781"/>
  <c r="M781"/>
  <c r="K781"/>
  <c r="G781"/>
  <c r="O780"/>
  <c r="M780"/>
  <c r="K780"/>
  <c r="G780"/>
  <c r="O779"/>
  <c r="M779"/>
  <c r="K779"/>
  <c r="G779"/>
  <c r="O778"/>
  <c r="M778"/>
  <c r="K778"/>
  <c r="G778"/>
  <c r="O777"/>
  <c r="M777"/>
  <c r="K777"/>
  <c r="G777"/>
  <c r="O776"/>
  <c r="M776"/>
  <c r="K776"/>
  <c r="G776"/>
  <c r="O775"/>
  <c r="M775"/>
  <c r="K775"/>
  <c r="G775"/>
  <c r="O774"/>
  <c r="M774"/>
  <c r="K774"/>
  <c r="G774"/>
  <c r="O773"/>
  <c r="M773"/>
  <c r="K773"/>
  <c r="G773"/>
  <c r="O772"/>
  <c r="M772"/>
  <c r="K772"/>
  <c r="G772"/>
  <c r="O771"/>
  <c r="M771"/>
  <c r="K771"/>
  <c r="G771"/>
  <c r="O770"/>
  <c r="M770"/>
  <c r="K770"/>
  <c r="G770"/>
  <c r="O769"/>
  <c r="M769"/>
  <c r="K769"/>
  <c r="G769"/>
  <c r="O768"/>
  <c r="M768"/>
  <c r="K768"/>
  <c r="G768"/>
  <c r="O767"/>
  <c r="M767"/>
  <c r="K767"/>
  <c r="G767"/>
  <c r="O766"/>
  <c r="M766"/>
  <c r="K766"/>
  <c r="G766"/>
  <c r="O765"/>
  <c r="M765"/>
  <c r="K765"/>
  <c r="G765"/>
  <c r="O764"/>
  <c r="M764"/>
  <c r="K764"/>
  <c r="G764"/>
  <c r="O763"/>
  <c r="M763"/>
  <c r="K763"/>
  <c r="G763"/>
  <c r="O762"/>
  <c r="M762"/>
  <c r="K762"/>
  <c r="G762"/>
  <c r="O761"/>
  <c r="M761"/>
  <c r="K761"/>
  <c r="G761"/>
  <c r="O760"/>
  <c r="M760"/>
  <c r="K760"/>
  <c r="G760"/>
  <c r="O759"/>
  <c r="M759"/>
  <c r="K759"/>
  <c r="G759"/>
  <c r="O758"/>
  <c r="M758"/>
  <c r="K758"/>
  <c r="G758"/>
  <c r="O757"/>
  <c r="M757"/>
  <c r="K757"/>
  <c r="G757"/>
  <c r="O756"/>
  <c r="M756"/>
  <c r="K756"/>
  <c r="G756"/>
  <c r="O755"/>
  <c r="M755"/>
  <c r="K755"/>
  <c r="G755"/>
  <c r="O754"/>
  <c r="M754"/>
  <c r="K754"/>
  <c r="G754"/>
  <c r="O753"/>
  <c r="M753"/>
  <c r="K753"/>
  <c r="G753"/>
  <c r="O752"/>
  <c r="M752"/>
  <c r="K752"/>
  <c r="G752"/>
  <c r="O751"/>
  <c r="M751"/>
  <c r="K751"/>
  <c r="G751"/>
  <c r="O750"/>
  <c r="M750"/>
  <c r="K750"/>
  <c r="G750"/>
  <c r="O749"/>
  <c r="M749"/>
  <c r="K749"/>
  <c r="G749"/>
  <c r="O748"/>
  <c r="M748"/>
  <c r="K748"/>
  <c r="G748"/>
  <c r="O747"/>
  <c r="M747"/>
  <c r="K747"/>
  <c r="G747"/>
  <c r="O746"/>
  <c r="M746"/>
  <c r="K746"/>
  <c r="G746"/>
  <c r="O745"/>
  <c r="M745"/>
  <c r="K745"/>
  <c r="G745"/>
  <c r="O744"/>
  <c r="M744"/>
  <c r="K744"/>
  <c r="G744"/>
  <c r="O743"/>
  <c r="M743"/>
  <c r="K743"/>
  <c r="G743"/>
  <c r="O742"/>
  <c r="M742"/>
  <c r="K742"/>
  <c r="G742"/>
  <c r="O741"/>
  <c r="M741"/>
  <c r="K741"/>
  <c r="G741"/>
  <c r="O740"/>
  <c r="M740"/>
  <c r="K740"/>
  <c r="G740"/>
  <c r="O739"/>
  <c r="M739"/>
  <c r="K739"/>
  <c r="G739"/>
  <c r="O738"/>
  <c r="M738"/>
  <c r="K738"/>
  <c r="G738"/>
  <c r="O737"/>
  <c r="M737"/>
  <c r="K737"/>
  <c r="G737"/>
  <c r="O736"/>
  <c r="M736"/>
  <c r="K736"/>
  <c r="G736"/>
  <c r="O735"/>
  <c r="M735"/>
  <c r="K735"/>
  <c r="G735"/>
  <c r="O734"/>
  <c r="M734"/>
  <c r="K734"/>
  <c r="G734"/>
  <c r="O733"/>
  <c r="M733"/>
  <c r="K733"/>
  <c r="G733"/>
  <c r="O732"/>
  <c r="M732"/>
  <c r="K732"/>
  <c r="G732"/>
  <c r="O731"/>
  <c r="M731"/>
  <c r="K731"/>
  <c r="G731"/>
  <c r="O730"/>
  <c r="M730"/>
  <c r="K730"/>
  <c r="G730"/>
  <c r="O729"/>
  <c r="M729"/>
  <c r="K729"/>
  <c r="G729"/>
  <c r="O728"/>
  <c r="M728"/>
  <c r="K728"/>
  <c r="G728"/>
  <c r="O727"/>
  <c r="M727"/>
  <c r="K727"/>
  <c r="G727"/>
  <c r="O726"/>
  <c r="M726"/>
  <c r="K726"/>
  <c r="G726"/>
  <c r="O725"/>
  <c r="M725"/>
  <c r="K725"/>
  <c r="G725"/>
  <c r="O724"/>
  <c r="M724"/>
  <c r="K724"/>
  <c r="G724"/>
  <c r="O723"/>
  <c r="M723"/>
  <c r="K723"/>
  <c r="G723"/>
  <c r="O722"/>
  <c r="M722"/>
  <c r="K722"/>
  <c r="G722"/>
  <c r="O721"/>
  <c r="M721"/>
  <c r="K721"/>
  <c r="G721"/>
  <c r="O720"/>
  <c r="M720"/>
  <c r="K720"/>
  <c r="G720"/>
  <c r="O719"/>
  <c r="M719"/>
  <c r="K719"/>
  <c r="G719"/>
  <c r="O718"/>
  <c r="M718"/>
  <c r="K718"/>
  <c r="G718"/>
  <c r="O717"/>
  <c r="M717"/>
  <c r="K717"/>
  <c r="G717"/>
  <c r="O716"/>
  <c r="M716"/>
  <c r="K716"/>
  <c r="G716"/>
  <c r="O715"/>
  <c r="M715"/>
  <c r="K715"/>
  <c r="G715"/>
  <c r="O714"/>
  <c r="M714"/>
  <c r="K714"/>
  <c r="G714"/>
  <c r="O713"/>
  <c r="M713"/>
  <c r="K713"/>
  <c r="G713"/>
  <c r="O712"/>
  <c r="M712"/>
  <c r="K712"/>
  <c r="G712"/>
  <c r="O711"/>
  <c r="M711"/>
  <c r="K711"/>
  <c r="G711"/>
  <c r="O710"/>
  <c r="M710"/>
  <c r="K710"/>
  <c r="G710"/>
  <c r="O709"/>
  <c r="M709"/>
  <c r="K709"/>
  <c r="G709"/>
  <c r="O708"/>
  <c r="M708"/>
  <c r="K708"/>
  <c r="G708"/>
  <c r="O707"/>
  <c r="M707"/>
  <c r="K707"/>
  <c r="G707"/>
  <c r="O706"/>
  <c r="M706"/>
  <c r="K706"/>
  <c r="G706"/>
  <c r="O705"/>
  <c r="M705"/>
  <c r="K705"/>
  <c r="G705"/>
  <c r="O704"/>
  <c r="M704"/>
  <c r="K704"/>
  <c r="G704"/>
  <c r="O703"/>
  <c r="M703"/>
  <c r="K703"/>
  <c r="G703"/>
  <c r="O702"/>
  <c r="M702"/>
  <c r="K702"/>
  <c r="G702"/>
  <c r="O701"/>
  <c r="M701"/>
  <c r="K701"/>
  <c r="G701"/>
  <c r="O700"/>
  <c r="M700"/>
  <c r="K700"/>
  <c r="G700"/>
  <c r="O699"/>
  <c r="M699"/>
  <c r="K699"/>
  <c r="G699"/>
  <c r="O698"/>
  <c r="M698"/>
  <c r="K698"/>
  <c r="G698"/>
  <c r="O697"/>
  <c r="M697"/>
  <c r="K697"/>
  <c r="G697"/>
  <c r="O696"/>
  <c r="M696"/>
  <c r="K696"/>
  <c r="G696"/>
  <c r="O695"/>
  <c r="M695"/>
  <c r="K695"/>
  <c r="G695"/>
  <c r="O694"/>
  <c r="M694"/>
  <c r="K694"/>
  <c r="G694"/>
  <c r="O693"/>
  <c r="M693"/>
  <c r="K693"/>
  <c r="G693"/>
  <c r="O692"/>
  <c r="M692"/>
  <c r="K692"/>
  <c r="G692"/>
  <c r="O691"/>
  <c r="M691"/>
  <c r="K691"/>
  <c r="G691"/>
  <c r="O690"/>
  <c r="M690"/>
  <c r="K690"/>
  <c r="G690"/>
  <c r="O689"/>
  <c r="M689"/>
  <c r="K689"/>
  <c r="G689"/>
  <c r="O688"/>
  <c r="M688"/>
  <c r="K688"/>
  <c r="G688"/>
  <c r="O687"/>
  <c r="M687"/>
  <c r="K687"/>
  <c r="G687"/>
  <c r="O686"/>
  <c r="M686"/>
  <c r="K686"/>
  <c r="G686"/>
  <c r="O685"/>
  <c r="M685"/>
  <c r="K685"/>
  <c r="G685"/>
  <c r="O684"/>
  <c r="M684"/>
  <c r="K684"/>
  <c r="G684"/>
  <c r="O683"/>
  <c r="M683"/>
  <c r="K683"/>
  <c r="G683"/>
  <c r="O682"/>
  <c r="M682"/>
  <c r="K682"/>
  <c r="G682"/>
  <c r="O681"/>
  <c r="M681"/>
  <c r="K681"/>
  <c r="G681"/>
  <c r="O680"/>
  <c r="M680"/>
  <c r="K680"/>
  <c r="G680"/>
  <c r="O679"/>
  <c r="M679"/>
  <c r="K679"/>
  <c r="G679"/>
  <c r="O678"/>
  <c r="M678"/>
  <c r="K678"/>
  <c r="G678"/>
  <c r="O677"/>
  <c r="M677"/>
  <c r="K677"/>
  <c r="G677"/>
  <c r="O676"/>
  <c r="M676"/>
  <c r="K676"/>
  <c r="G676"/>
  <c r="O675"/>
  <c r="M675"/>
  <c r="K675"/>
  <c r="G675"/>
  <c r="O674"/>
  <c r="M674"/>
  <c r="K674"/>
  <c r="G674"/>
  <c r="O673"/>
  <c r="M673"/>
  <c r="K673"/>
  <c r="G673"/>
  <c r="O672"/>
  <c r="M672"/>
  <c r="K672"/>
  <c r="G672"/>
  <c r="O671"/>
  <c r="M671"/>
  <c r="K671"/>
  <c r="G671"/>
  <c r="O670"/>
  <c r="M670"/>
  <c r="K670"/>
  <c r="G670"/>
  <c r="O669"/>
  <c r="M669"/>
  <c r="K669"/>
  <c r="G669"/>
  <c r="O668"/>
  <c r="M668"/>
  <c r="K668"/>
  <c r="G668"/>
  <c r="O667"/>
  <c r="M667"/>
  <c r="K667"/>
  <c r="G667"/>
  <c r="O666"/>
  <c r="M666"/>
  <c r="K666"/>
  <c r="G666"/>
  <c r="O665"/>
  <c r="M665"/>
  <c r="K665"/>
  <c r="G665"/>
  <c r="O664"/>
  <c r="M664"/>
  <c r="K664"/>
  <c r="G664"/>
  <c r="O663"/>
  <c r="M663"/>
  <c r="K663"/>
  <c r="G663"/>
  <c r="O662"/>
  <c r="M662"/>
  <c r="K662"/>
  <c r="G662"/>
  <c r="O661"/>
  <c r="M661"/>
  <c r="K661"/>
  <c r="G661"/>
  <c r="O660"/>
  <c r="M660"/>
  <c r="K660"/>
  <c r="G660"/>
  <c r="O659"/>
  <c r="M659"/>
  <c r="K659"/>
  <c r="G659"/>
  <c r="O658"/>
  <c r="M658"/>
  <c r="K658"/>
  <c r="G658"/>
  <c r="O657"/>
  <c r="M657"/>
  <c r="K657"/>
  <c r="G657"/>
  <c r="O656"/>
  <c r="M656"/>
  <c r="K656"/>
  <c r="G656"/>
  <c r="O655"/>
  <c r="M655"/>
  <c r="K655"/>
  <c r="G655"/>
  <c r="O654"/>
  <c r="M654"/>
  <c r="K654"/>
  <c r="G654"/>
  <c r="O653"/>
  <c r="M653"/>
  <c r="K653"/>
  <c r="G653"/>
  <c r="O652"/>
  <c r="M652"/>
  <c r="K652"/>
  <c r="G652"/>
  <c r="O651"/>
  <c r="M651"/>
  <c r="K651"/>
  <c r="G651"/>
  <c r="O650"/>
  <c r="M650"/>
  <c r="K650"/>
  <c r="G650"/>
  <c r="O649"/>
  <c r="M649"/>
  <c r="K649"/>
  <c r="G649"/>
  <c r="O648"/>
  <c r="M648"/>
  <c r="K648"/>
  <c r="G648"/>
  <c r="O647"/>
  <c r="M647"/>
  <c r="K647"/>
  <c r="G647"/>
  <c r="O646"/>
  <c r="M646"/>
  <c r="K646"/>
  <c r="G646"/>
  <c r="O645"/>
  <c r="M645"/>
  <c r="K645"/>
  <c r="G645"/>
  <c r="O644"/>
  <c r="M644"/>
  <c r="K644"/>
  <c r="G644"/>
  <c r="O643"/>
  <c r="M643"/>
  <c r="K643"/>
  <c r="G643"/>
  <c r="O642"/>
  <c r="M642"/>
  <c r="K642"/>
  <c r="G642"/>
  <c r="O641"/>
  <c r="M641"/>
  <c r="K641"/>
  <c r="G641"/>
  <c r="O640"/>
  <c r="M640"/>
  <c r="K640"/>
  <c r="G640"/>
  <c r="O639"/>
  <c r="M639"/>
  <c r="K639"/>
  <c r="G639"/>
  <c r="O638"/>
  <c r="M638"/>
  <c r="K638"/>
  <c r="G638"/>
  <c r="O637"/>
  <c r="M637"/>
  <c r="K637"/>
  <c r="G637"/>
  <c r="O636"/>
  <c r="M636"/>
  <c r="K636"/>
  <c r="G636"/>
  <c r="O635"/>
  <c r="M635"/>
  <c r="K635"/>
  <c r="G635"/>
  <c r="O634"/>
  <c r="M634"/>
  <c r="K634"/>
  <c r="G634"/>
  <c r="O633"/>
  <c r="M633"/>
  <c r="K633"/>
  <c r="G633"/>
  <c r="O632"/>
  <c r="M632"/>
  <c r="K632"/>
  <c r="G632"/>
  <c r="O631"/>
  <c r="M631"/>
  <c r="K631"/>
  <c r="G631"/>
  <c r="O630"/>
  <c r="M630"/>
  <c r="K630"/>
  <c r="G630"/>
  <c r="O629"/>
  <c r="M629"/>
  <c r="K629"/>
  <c r="G629"/>
  <c r="O628"/>
  <c r="M628"/>
  <c r="K628"/>
  <c r="G628"/>
  <c r="O627"/>
  <c r="M627"/>
  <c r="K627"/>
  <c r="G627"/>
  <c r="O626"/>
  <c r="M626"/>
  <c r="K626"/>
  <c r="G626"/>
  <c r="O625"/>
  <c r="M625"/>
  <c r="K625"/>
  <c r="G625"/>
  <c r="O624"/>
  <c r="M624"/>
  <c r="K624"/>
  <c r="G624"/>
  <c r="O623"/>
  <c r="M623"/>
  <c r="K623"/>
  <c r="G623"/>
  <c r="O622"/>
  <c r="M622"/>
  <c r="K622"/>
  <c r="G622"/>
  <c r="O621"/>
  <c r="M621"/>
  <c r="K621"/>
  <c r="G621"/>
  <c r="O620"/>
  <c r="M620"/>
  <c r="K620"/>
  <c r="G620"/>
  <c r="O619"/>
  <c r="M619"/>
  <c r="K619"/>
  <c r="G619"/>
  <c r="O618"/>
  <c r="M618"/>
  <c r="K618"/>
  <c r="G618"/>
  <c r="O617"/>
  <c r="M617"/>
  <c r="K617"/>
  <c r="G617"/>
  <c r="O616"/>
  <c r="M616"/>
  <c r="K616"/>
  <c r="G616"/>
  <c r="O615"/>
  <c r="M615"/>
  <c r="K615"/>
  <c r="G615"/>
  <c r="O614"/>
  <c r="M614"/>
  <c r="K614"/>
  <c r="G614"/>
  <c r="O613"/>
  <c r="M613"/>
  <c r="K613"/>
  <c r="G613"/>
  <c r="O612"/>
  <c r="M612"/>
  <c r="K612"/>
  <c r="G612"/>
  <c r="O611"/>
  <c r="M611"/>
  <c r="K611"/>
  <c r="G611"/>
  <c r="O610"/>
  <c r="M610"/>
  <c r="K610"/>
  <c r="G610"/>
  <c r="O609"/>
  <c r="M609"/>
  <c r="K609"/>
  <c r="G609"/>
  <c r="O608"/>
  <c r="M608"/>
  <c r="K608"/>
  <c r="G608"/>
  <c r="O607"/>
  <c r="M607"/>
  <c r="K607"/>
  <c r="G607"/>
  <c r="O606"/>
  <c r="M606"/>
  <c r="K606"/>
  <c r="G606"/>
  <c r="O605"/>
  <c r="M605"/>
  <c r="G605"/>
  <c r="O604"/>
  <c r="M604"/>
  <c r="G604"/>
  <c r="O603"/>
  <c r="M603"/>
  <c r="G603"/>
  <c r="O602"/>
  <c r="M602"/>
  <c r="G602"/>
  <c r="O601"/>
  <c r="M601"/>
  <c r="G601"/>
  <c r="O600"/>
  <c r="M600"/>
  <c r="G600"/>
  <c r="O599"/>
  <c r="M599"/>
  <c r="G599"/>
  <c r="O598"/>
  <c r="M598"/>
  <c r="G598"/>
  <c r="O597"/>
  <c r="M597"/>
  <c r="G597"/>
  <c r="O596"/>
  <c r="M596"/>
  <c r="G596"/>
  <c r="O595"/>
  <c r="M595"/>
  <c r="G595"/>
  <c r="O594"/>
  <c r="M594"/>
  <c r="G594"/>
  <c r="O593"/>
  <c r="M593"/>
  <c r="G593"/>
  <c r="O592"/>
  <c r="M592"/>
  <c r="G592"/>
  <c r="O591"/>
  <c r="M591"/>
  <c r="G591"/>
  <c r="O590"/>
  <c r="M590"/>
  <c r="G590"/>
  <c r="O589"/>
  <c r="M589"/>
  <c r="G589"/>
  <c r="O588"/>
  <c r="M588"/>
  <c r="G588"/>
  <c r="O587"/>
  <c r="M587"/>
  <c r="G587"/>
  <c r="O586"/>
  <c r="M586"/>
  <c r="G586"/>
  <c r="O585"/>
  <c r="M585"/>
  <c r="G585"/>
  <c r="O584"/>
  <c r="M584"/>
  <c r="G584"/>
  <c r="O583"/>
  <c r="M583"/>
  <c r="G583"/>
  <c r="O582"/>
  <c r="M582"/>
  <c r="G582"/>
  <c r="O581"/>
  <c r="M581"/>
  <c r="G581"/>
  <c r="O580"/>
  <c r="M580"/>
  <c r="G580"/>
  <c r="O579"/>
  <c r="G579"/>
  <c r="O578"/>
  <c r="M578"/>
  <c r="G578"/>
  <c r="O577"/>
  <c r="M577"/>
  <c r="G577"/>
  <c r="O574"/>
  <c r="M574"/>
  <c r="G574"/>
  <c r="O573"/>
  <c r="M573"/>
  <c r="G573"/>
  <c r="O572"/>
  <c r="M572"/>
  <c r="G572"/>
  <c r="O571"/>
  <c r="M571"/>
  <c r="G571"/>
  <c r="O570"/>
  <c r="M570"/>
  <c r="G570"/>
  <c r="O569"/>
  <c r="M569"/>
  <c r="G569"/>
  <c r="O568"/>
  <c r="M568"/>
  <c r="G568"/>
  <c r="O567"/>
  <c r="M567"/>
  <c r="G567"/>
  <c r="O566"/>
  <c r="M566"/>
  <c r="G566"/>
  <c r="O565"/>
  <c r="M565"/>
  <c r="G565"/>
  <c r="O564"/>
  <c r="M564"/>
  <c r="G564"/>
  <c r="O563"/>
  <c r="M563"/>
  <c r="G563"/>
  <c r="O562"/>
  <c r="M562"/>
  <c r="G562"/>
  <c r="O561"/>
  <c r="M561"/>
  <c r="G561"/>
  <c r="O560"/>
  <c r="M560"/>
  <c r="G560"/>
  <c r="O559"/>
  <c r="M559"/>
  <c r="G559"/>
  <c r="O558"/>
  <c r="M558"/>
  <c r="G558"/>
  <c r="O557"/>
  <c r="M557"/>
  <c r="G557"/>
  <c r="O556"/>
  <c r="M556"/>
  <c r="G556"/>
  <c r="O555"/>
  <c r="M555"/>
  <c r="G555"/>
  <c r="O554"/>
  <c r="M554"/>
  <c r="G554"/>
  <c r="O553"/>
  <c r="M553"/>
  <c r="G553"/>
  <c r="O552"/>
  <c r="M552"/>
  <c r="G552"/>
  <c r="O551"/>
  <c r="M551"/>
  <c r="G551"/>
  <c r="O550"/>
  <c r="M550"/>
  <c r="G550"/>
  <c r="O549"/>
  <c r="M549"/>
  <c r="G549"/>
  <c r="O548"/>
  <c r="M548"/>
  <c r="G548"/>
  <c r="O547"/>
  <c r="M547"/>
  <c r="G547"/>
  <c r="O546"/>
  <c r="M546"/>
  <c r="G546"/>
  <c r="O545"/>
  <c r="M545"/>
  <c r="G545"/>
  <c r="O544"/>
  <c r="M544"/>
  <c r="G544"/>
  <c r="O543"/>
  <c r="M543"/>
  <c r="G543"/>
  <c r="O542"/>
  <c r="M542"/>
  <c r="G542"/>
  <c r="O541"/>
  <c r="M541"/>
  <c r="G541"/>
  <c r="O540"/>
  <c r="M540"/>
  <c r="G540"/>
  <c r="O539"/>
  <c r="M539"/>
  <c r="G539"/>
  <c r="O538"/>
  <c r="M538"/>
  <c r="G538"/>
  <c r="O537"/>
  <c r="M537"/>
  <c r="G537"/>
  <c r="O536"/>
  <c r="M536"/>
  <c r="G536"/>
  <c r="O535"/>
  <c r="M535"/>
  <c r="G535"/>
  <c r="O534"/>
  <c r="M534"/>
  <c r="G534"/>
  <c r="O533"/>
  <c r="M533"/>
  <c r="G533"/>
  <c r="O532"/>
  <c r="M532"/>
  <c r="G532"/>
  <c r="O531"/>
  <c r="M531"/>
  <c r="G531"/>
  <c r="O530"/>
  <c r="M530"/>
  <c r="G530"/>
  <c r="O529"/>
  <c r="M529"/>
  <c r="G529"/>
  <c r="O528"/>
  <c r="M528"/>
  <c r="G528"/>
  <c r="O527"/>
  <c r="M527"/>
  <c r="G527"/>
  <c r="O526"/>
  <c r="M526"/>
  <c r="G526"/>
  <c r="O525"/>
  <c r="M525"/>
  <c r="G525"/>
  <c r="O524"/>
  <c r="M524"/>
  <c r="G524"/>
  <c r="O523"/>
  <c r="M523"/>
  <c r="G523"/>
  <c r="O522"/>
  <c r="M522"/>
  <c r="G522"/>
  <c r="O521"/>
  <c r="M521"/>
  <c r="G521"/>
  <c r="O520"/>
  <c r="M520"/>
  <c r="G520"/>
  <c r="O519"/>
  <c r="M519"/>
  <c r="G519"/>
  <c r="O518"/>
  <c r="M518"/>
  <c r="G518"/>
  <c r="O517"/>
  <c r="M517"/>
  <c r="G517"/>
  <c r="O516"/>
  <c r="M516"/>
  <c r="G516"/>
  <c r="O515"/>
  <c r="M515"/>
  <c r="G515"/>
  <c r="O514"/>
  <c r="M514"/>
  <c r="G514"/>
  <c r="O513"/>
  <c r="M513"/>
  <c r="G513"/>
  <c r="O512"/>
  <c r="M512"/>
  <c r="G512"/>
  <c r="O511"/>
  <c r="M511"/>
  <c r="G511"/>
  <c r="O510"/>
  <c r="M510"/>
  <c r="G510"/>
  <c r="O509"/>
  <c r="M509"/>
  <c r="G509"/>
  <c r="O508"/>
  <c r="M508"/>
  <c r="G508"/>
  <c r="O507"/>
  <c r="M507"/>
  <c r="G507"/>
  <c r="O506"/>
  <c r="M506"/>
  <c r="G506"/>
  <c r="O505"/>
  <c r="M505"/>
  <c r="G505"/>
  <c r="O504"/>
  <c r="M504"/>
  <c r="G504"/>
  <c r="O503"/>
  <c r="M503"/>
  <c r="G503"/>
  <c r="O502"/>
  <c r="M502"/>
  <c r="G502"/>
  <c r="O501"/>
  <c r="M501"/>
  <c r="G501"/>
  <c r="O500"/>
  <c r="M500"/>
  <c r="G500"/>
  <c r="O499"/>
  <c r="M499"/>
  <c r="G499"/>
  <c r="O498"/>
  <c r="M498"/>
  <c r="G498"/>
  <c r="O497"/>
  <c r="M497"/>
  <c r="G497"/>
  <c r="O496"/>
  <c r="M496"/>
  <c r="G496"/>
  <c r="O495"/>
  <c r="M495"/>
  <c r="G495"/>
  <c r="O494"/>
  <c r="M494"/>
  <c r="G494"/>
  <c r="O493"/>
  <c r="M493"/>
  <c r="G493"/>
  <c r="O492"/>
  <c r="M492"/>
  <c r="G492"/>
  <c r="O491"/>
  <c r="M491"/>
  <c r="G491"/>
  <c r="O490"/>
  <c r="M490"/>
  <c r="G490"/>
  <c r="O489"/>
  <c r="M489"/>
  <c r="G489"/>
  <c r="O488"/>
  <c r="M488"/>
  <c r="G488"/>
  <c r="O487"/>
  <c r="M487"/>
  <c r="G487"/>
  <c r="O486"/>
  <c r="M486"/>
  <c r="G486"/>
  <c r="O485"/>
  <c r="M485"/>
  <c r="G485"/>
  <c r="O484"/>
  <c r="M484"/>
  <c r="G484"/>
  <c r="O483"/>
  <c r="M483"/>
  <c r="G483"/>
  <c r="O482"/>
  <c r="M482"/>
  <c r="G482"/>
  <c r="O481"/>
  <c r="M481"/>
  <c r="G481"/>
  <c r="O480"/>
  <c r="M480"/>
  <c r="G480"/>
  <c r="O479"/>
  <c r="M479"/>
  <c r="G479"/>
  <c r="O478"/>
  <c r="M478"/>
  <c r="G478"/>
  <c r="O477"/>
  <c r="M477"/>
  <c r="G477"/>
  <c r="O476"/>
  <c r="M476"/>
  <c r="G476"/>
  <c r="O475"/>
  <c r="M475"/>
  <c r="G475"/>
  <c r="O474"/>
  <c r="M474"/>
  <c r="G474"/>
  <c r="O473"/>
  <c r="M473"/>
  <c r="G473"/>
  <c r="O472"/>
  <c r="M472"/>
  <c r="G472"/>
  <c r="O471"/>
  <c r="M471"/>
  <c r="G471"/>
  <c r="O470"/>
  <c r="M470"/>
  <c r="G470"/>
  <c r="O469"/>
  <c r="M469"/>
  <c r="G469"/>
  <c r="O468"/>
  <c r="M468"/>
  <c r="G468"/>
  <c r="O467"/>
  <c r="M467"/>
  <c r="G467"/>
  <c r="O466"/>
  <c r="M466"/>
  <c r="G466"/>
  <c r="O465"/>
  <c r="M465"/>
  <c r="G465"/>
  <c r="O464"/>
  <c r="M464"/>
  <c r="G464"/>
  <c r="O463"/>
  <c r="M463"/>
  <c r="G463"/>
  <c r="O462"/>
  <c r="M462"/>
  <c r="G462"/>
  <c r="O461"/>
  <c r="M461"/>
  <c r="G461"/>
  <c r="O460"/>
  <c r="M460"/>
  <c r="G460"/>
  <c r="O459"/>
  <c r="M459"/>
  <c r="G459"/>
  <c r="O458"/>
  <c r="M458"/>
  <c r="G458"/>
  <c r="O457"/>
  <c r="M457"/>
  <c r="G457"/>
  <c r="O456"/>
  <c r="M456"/>
  <c r="G456"/>
  <c r="O455"/>
  <c r="M455"/>
  <c r="G455"/>
  <c r="O454"/>
  <c r="M454"/>
  <c r="G454"/>
  <c r="O453"/>
  <c r="M453"/>
  <c r="G453"/>
  <c r="O452"/>
  <c r="M452"/>
  <c r="G452"/>
  <c r="O451"/>
  <c r="M451"/>
  <c r="G451"/>
  <c r="O450"/>
  <c r="M450"/>
  <c r="G450"/>
  <c r="O449"/>
  <c r="M449"/>
  <c r="G449"/>
  <c r="O448"/>
  <c r="M448"/>
  <c r="G448"/>
  <c r="O447"/>
  <c r="M447"/>
  <c r="G447"/>
  <c r="O446"/>
  <c r="M446"/>
  <c r="G446"/>
  <c r="O445"/>
  <c r="M445"/>
  <c r="G445"/>
  <c r="O444"/>
  <c r="M444"/>
  <c r="G444"/>
  <c r="O443"/>
  <c r="M443"/>
  <c r="G443"/>
  <c r="O442"/>
  <c r="M442"/>
  <c r="G442"/>
  <c r="O441"/>
  <c r="M441"/>
  <c r="G441"/>
  <c r="O440"/>
  <c r="M440"/>
  <c r="G440"/>
  <c r="O439"/>
  <c r="M439"/>
  <c r="G439"/>
  <c r="O438"/>
  <c r="M438"/>
  <c r="G438"/>
  <c r="O437"/>
  <c r="M437"/>
  <c r="G437"/>
  <c r="O436"/>
  <c r="M436"/>
  <c r="G436"/>
  <c r="O435"/>
  <c r="M435"/>
  <c r="G435"/>
  <c r="O434"/>
  <c r="M434"/>
  <c r="G434"/>
  <c r="O433"/>
  <c r="M433"/>
  <c r="G433"/>
  <c r="O432"/>
  <c r="M432"/>
  <c r="G432"/>
  <c r="O431"/>
  <c r="M431"/>
  <c r="G431"/>
  <c r="O430"/>
  <c r="M430"/>
  <c r="G430"/>
  <c r="O429"/>
  <c r="M429"/>
  <c r="G429"/>
  <c r="O428"/>
  <c r="M428"/>
  <c r="G428"/>
  <c r="O427"/>
  <c r="M427"/>
  <c r="G427"/>
  <c r="O426"/>
  <c r="M426"/>
  <c r="G426"/>
  <c r="O425"/>
  <c r="M425"/>
  <c r="G425"/>
  <c r="O424"/>
  <c r="M424"/>
  <c r="G424"/>
  <c r="O423"/>
  <c r="M423"/>
  <c r="G423"/>
  <c r="O422"/>
  <c r="M422"/>
  <c r="G422"/>
  <c r="O421"/>
  <c r="M421"/>
  <c r="G421"/>
  <c r="O420"/>
  <c r="M420"/>
  <c r="G420"/>
  <c r="O419"/>
  <c r="M419"/>
  <c r="G419"/>
  <c r="O418"/>
  <c r="M418"/>
  <c r="G418"/>
  <c r="O417"/>
  <c r="M417"/>
  <c r="G417"/>
  <c r="O416"/>
  <c r="M416"/>
  <c r="G416"/>
  <c r="O415"/>
  <c r="M415"/>
  <c r="G415"/>
  <c r="O414"/>
  <c r="M414"/>
  <c r="G414"/>
  <c r="O413"/>
  <c r="M413"/>
  <c r="G413"/>
  <c r="O412"/>
  <c r="M412"/>
  <c r="G412"/>
  <c r="O411"/>
  <c r="M411"/>
  <c r="G411"/>
  <c r="O410"/>
  <c r="M410"/>
  <c r="G410"/>
  <c r="O409"/>
  <c r="M409"/>
  <c r="G409"/>
  <c r="O408"/>
  <c r="M408"/>
  <c r="G408"/>
  <c r="O407"/>
  <c r="M407"/>
  <c r="G407"/>
  <c r="O406"/>
  <c r="M406"/>
  <c r="G406"/>
  <c r="O405"/>
  <c r="M405"/>
  <c r="G405"/>
  <c r="O404"/>
  <c r="M404"/>
  <c r="G404"/>
  <c r="O403"/>
  <c r="M403"/>
  <c r="G403"/>
  <c r="O402"/>
  <c r="M402"/>
  <c r="G402"/>
  <c r="O401"/>
  <c r="M401"/>
  <c r="G401"/>
  <c r="O400"/>
  <c r="M400"/>
  <c r="G400"/>
  <c r="O399"/>
  <c r="M399"/>
  <c r="G399"/>
  <c r="O398"/>
  <c r="M398"/>
  <c r="G398"/>
  <c r="O397"/>
  <c r="M397"/>
  <c r="G397"/>
  <c r="O396"/>
  <c r="M396"/>
  <c r="G396"/>
  <c r="O395"/>
  <c r="M395"/>
  <c r="G395"/>
  <c r="O394"/>
  <c r="M394"/>
  <c r="G394"/>
  <c r="O393"/>
  <c r="M393"/>
  <c r="G393"/>
  <c r="O392"/>
  <c r="M392"/>
  <c r="G392"/>
  <c r="O391"/>
  <c r="M391"/>
  <c r="G391"/>
  <c r="O390"/>
  <c r="M390"/>
  <c r="G390"/>
  <c r="O389"/>
  <c r="M389"/>
  <c r="G389"/>
  <c r="O388"/>
  <c r="M388"/>
  <c r="G388"/>
  <c r="O387"/>
  <c r="M387"/>
  <c r="G387"/>
  <c r="O386"/>
  <c r="M386"/>
  <c r="G386"/>
  <c r="O385"/>
  <c r="M385"/>
  <c r="G385"/>
  <c r="O384"/>
  <c r="M384"/>
  <c r="G384"/>
  <c r="O383"/>
  <c r="M383"/>
  <c r="G383"/>
  <c r="O382"/>
  <c r="M382"/>
  <c r="G382"/>
  <c r="O381"/>
  <c r="M381"/>
  <c r="G381"/>
  <c r="O380"/>
  <c r="M380"/>
  <c r="G380"/>
  <c r="O379"/>
  <c r="M379"/>
  <c r="G379"/>
  <c r="O378"/>
  <c r="M378"/>
  <c r="G378"/>
  <c r="P575" l="1"/>
  <c r="P600"/>
  <c r="T600" s="1"/>
  <c r="P382"/>
  <c r="T382" s="1"/>
  <c r="P384"/>
  <c r="T384" s="1"/>
  <c r="P386"/>
  <c r="T386" s="1"/>
  <c r="P389"/>
  <c r="T389" s="1"/>
  <c r="P390"/>
  <c r="T390" s="1"/>
  <c r="P391"/>
  <c r="T391" s="1"/>
  <c r="P396"/>
  <c r="T396" s="1"/>
  <c r="P397"/>
  <c r="T397" s="1"/>
  <c r="P403"/>
  <c r="T403" s="1"/>
  <c r="P414"/>
  <c r="T414" s="1"/>
  <c r="P429"/>
  <c r="T429" s="1"/>
  <c r="P448"/>
  <c r="T448" s="1"/>
  <c r="P451"/>
  <c r="T451" s="1"/>
  <c r="P465"/>
  <c r="T465" s="1"/>
  <c r="P469"/>
  <c r="T469" s="1"/>
  <c r="P479"/>
  <c r="T479" s="1"/>
  <c r="P488"/>
  <c r="T488" s="1"/>
  <c r="P491"/>
  <c r="T491" s="1"/>
  <c r="P500"/>
  <c r="T500" s="1"/>
  <c r="P520"/>
  <c r="T520" s="1"/>
  <c r="P528"/>
  <c r="T528" s="1"/>
  <c r="P536"/>
  <c r="T536" s="1"/>
  <c r="P543"/>
  <c r="T543" s="1"/>
  <c r="P609"/>
  <c r="T609" s="1"/>
  <c r="P613"/>
  <c r="T613" s="1"/>
  <c r="P617"/>
  <c r="T617" s="1"/>
  <c r="P621"/>
  <c r="T621" s="1"/>
  <c r="T576"/>
  <c r="P407"/>
  <c r="T407" s="1"/>
  <c r="P393"/>
  <c r="T393" s="1"/>
  <c r="P664"/>
  <c r="T664" s="1"/>
  <c r="P672"/>
  <c r="T672" s="1"/>
  <c r="P680"/>
  <c r="T680" s="1"/>
  <c r="P688"/>
  <c r="T688" s="1"/>
  <c r="P696"/>
  <c r="T696" s="1"/>
  <c r="P704"/>
  <c r="T704" s="1"/>
  <c r="P712"/>
  <c r="T712" s="1"/>
  <c r="P720"/>
  <c r="T720" s="1"/>
  <c r="P728"/>
  <c r="T728" s="1"/>
  <c r="P736"/>
  <c r="T736" s="1"/>
  <c r="P744"/>
  <c r="T744" s="1"/>
  <c r="P752"/>
  <c r="T752" s="1"/>
  <c r="P760"/>
  <c r="T760" s="1"/>
  <c r="P768"/>
  <c r="T768" s="1"/>
  <c r="P776"/>
  <c r="T776" s="1"/>
  <c r="P784"/>
  <c r="T784" s="1"/>
  <c r="P792"/>
  <c r="T792" s="1"/>
  <c r="P800"/>
  <c r="T800" s="1"/>
  <c r="P808"/>
  <c r="T808" s="1"/>
  <c r="P816"/>
  <c r="T816" s="1"/>
  <c r="P824"/>
  <c r="T824" s="1"/>
  <c r="P832"/>
  <c r="T832" s="1"/>
  <c r="P840"/>
  <c r="T840" s="1"/>
  <c r="P848"/>
  <c r="T848" s="1"/>
  <c r="P856"/>
  <c r="T856" s="1"/>
  <c r="P864"/>
  <c r="T864" s="1"/>
  <c r="P872"/>
  <c r="T872" s="1"/>
  <c r="P880"/>
  <c r="T880" s="1"/>
  <c r="P888"/>
  <c r="T888" s="1"/>
  <c r="P896"/>
  <c r="T896" s="1"/>
  <c r="P904"/>
  <c r="T904" s="1"/>
  <c r="P912"/>
  <c r="T912" s="1"/>
  <c r="P920"/>
  <c r="T920" s="1"/>
  <c r="P928"/>
  <c r="T928" s="1"/>
  <c r="P936"/>
  <c r="T936" s="1"/>
  <c r="P562"/>
  <c r="T562" s="1"/>
  <c r="P552"/>
  <c r="T552" s="1"/>
  <c r="P495"/>
  <c r="T495" s="1"/>
  <c r="P478"/>
  <c r="T478" s="1"/>
  <c r="P400"/>
  <c r="T400" s="1"/>
  <c r="P571"/>
  <c r="T571" s="1"/>
  <c r="P542"/>
  <c r="T542" s="1"/>
  <c r="P535"/>
  <c r="T535" s="1"/>
  <c r="P511"/>
  <c r="T511" s="1"/>
  <c r="P463"/>
  <c r="T463" s="1"/>
  <c r="P449"/>
  <c r="T449" s="1"/>
  <c r="P442"/>
  <c r="T442" s="1"/>
  <c r="P435"/>
  <c r="T435" s="1"/>
  <c r="P379"/>
  <c r="T379" s="1"/>
  <c r="P383"/>
  <c r="T383" s="1"/>
  <c r="P385"/>
  <c r="T385" s="1"/>
  <c r="P387"/>
  <c r="T387" s="1"/>
  <c r="P388"/>
  <c r="T388" s="1"/>
  <c r="P394"/>
  <c r="T394" s="1"/>
  <c r="P395"/>
  <c r="T395" s="1"/>
  <c r="P399"/>
  <c r="T399" s="1"/>
  <c r="P401"/>
  <c r="T401" s="1"/>
  <c r="P402"/>
  <c r="T402" s="1"/>
  <c r="P404"/>
  <c r="T404" s="1"/>
  <c r="P408"/>
  <c r="T408" s="1"/>
  <c r="P409"/>
  <c r="T409" s="1"/>
  <c r="P413"/>
  <c r="T413" s="1"/>
  <c r="P416"/>
  <c r="T416" s="1"/>
  <c r="P427"/>
  <c r="T427" s="1"/>
  <c r="P428"/>
  <c r="T428" s="1"/>
  <c r="P434"/>
  <c r="T434" s="1"/>
  <c r="P437"/>
  <c r="T437" s="1"/>
  <c r="P446"/>
  <c r="T446" s="1"/>
  <c r="P454"/>
  <c r="T454" s="1"/>
  <c r="P460"/>
  <c r="T460" s="1"/>
  <c r="P462"/>
  <c r="T462" s="1"/>
  <c r="P471"/>
  <c r="T471" s="1"/>
  <c r="P475"/>
  <c r="T475" s="1"/>
  <c r="P477"/>
  <c r="T477" s="1"/>
  <c r="P481"/>
  <c r="T481" s="1"/>
  <c r="P493"/>
  <c r="T493" s="1"/>
  <c r="P494"/>
  <c r="T494" s="1"/>
  <c r="P496"/>
  <c r="T496" s="1"/>
  <c r="P499"/>
  <c r="T499" s="1"/>
  <c r="P504"/>
  <c r="T504" s="1"/>
  <c r="P514"/>
  <c r="T514" s="1"/>
  <c r="P522"/>
  <c r="T522" s="1"/>
  <c r="P524"/>
  <c r="T524" s="1"/>
  <c r="P531"/>
  <c r="T531" s="1"/>
  <c r="P533"/>
  <c r="T533" s="1"/>
  <c r="P540"/>
  <c r="T540" s="1"/>
  <c r="P549"/>
  <c r="T549" s="1"/>
  <c r="P556"/>
  <c r="T556" s="1"/>
  <c r="P558"/>
  <c r="T558" s="1"/>
  <c r="P583"/>
  <c r="T583" s="1"/>
  <c r="P588"/>
  <c r="T588" s="1"/>
  <c r="P377"/>
  <c r="T377" s="1"/>
  <c r="P589"/>
  <c r="T589" s="1"/>
  <c r="P573"/>
  <c r="T573" s="1"/>
  <c r="P566"/>
  <c r="T566" s="1"/>
  <c r="P548"/>
  <c r="T548" s="1"/>
  <c r="P530"/>
  <c r="T530" s="1"/>
  <c r="P526"/>
  <c r="T526" s="1"/>
  <c r="P489"/>
  <c r="T489" s="1"/>
  <c r="P467"/>
  <c r="T467" s="1"/>
  <c r="P456"/>
  <c r="T456" s="1"/>
  <c r="P445"/>
  <c r="T445" s="1"/>
  <c r="P439"/>
  <c r="T439" s="1"/>
  <c r="P431"/>
  <c r="T431" s="1"/>
  <c r="P398"/>
  <c r="T398" s="1"/>
  <c r="P380"/>
  <c r="T380" s="1"/>
  <c r="P606"/>
  <c r="T606" s="1"/>
  <c r="P610"/>
  <c r="T610" s="1"/>
  <c r="P614"/>
  <c r="T614" s="1"/>
  <c r="P618"/>
  <c r="T618" s="1"/>
  <c r="P625"/>
  <c r="T625" s="1"/>
  <c r="P629"/>
  <c r="T629" s="1"/>
  <c r="P633"/>
  <c r="T633" s="1"/>
  <c r="P637"/>
  <c r="T637" s="1"/>
  <c r="P641"/>
  <c r="T641" s="1"/>
  <c r="P645"/>
  <c r="T645" s="1"/>
  <c r="P649"/>
  <c r="T649" s="1"/>
  <c r="P653"/>
  <c r="T653" s="1"/>
  <c r="P657"/>
  <c r="T657" s="1"/>
  <c r="P661"/>
  <c r="T661" s="1"/>
  <c r="P665"/>
  <c r="T665" s="1"/>
  <c r="P669"/>
  <c r="T669" s="1"/>
  <c r="P673"/>
  <c r="T673" s="1"/>
  <c r="P677"/>
  <c r="T677" s="1"/>
  <c r="P681"/>
  <c r="T681" s="1"/>
  <c r="P685"/>
  <c r="T685" s="1"/>
  <c r="P689"/>
  <c r="T689" s="1"/>
  <c r="P693"/>
  <c r="T693" s="1"/>
  <c r="P697"/>
  <c r="T697" s="1"/>
  <c r="P701"/>
  <c r="T701" s="1"/>
  <c r="P705"/>
  <c r="T705" s="1"/>
  <c r="P709"/>
  <c r="T709" s="1"/>
  <c r="P713"/>
  <c r="T713" s="1"/>
  <c r="P717"/>
  <c r="T717" s="1"/>
  <c r="P721"/>
  <c r="T721" s="1"/>
  <c r="P725"/>
  <c r="T725" s="1"/>
  <c r="P729"/>
  <c r="T729" s="1"/>
  <c r="P733"/>
  <c r="T733" s="1"/>
  <c r="P737"/>
  <c r="T737" s="1"/>
  <c r="P741"/>
  <c r="T741" s="1"/>
  <c r="P745"/>
  <c r="T745" s="1"/>
  <c r="P749"/>
  <c r="T749" s="1"/>
  <c r="P753"/>
  <c r="T753" s="1"/>
  <c r="P757"/>
  <c r="T757" s="1"/>
  <c r="P761"/>
  <c r="T761" s="1"/>
  <c r="P765"/>
  <c r="T765" s="1"/>
  <c r="P769"/>
  <c r="T769" s="1"/>
  <c r="P773"/>
  <c r="T773" s="1"/>
  <c r="P777"/>
  <c r="T777" s="1"/>
  <c r="P781"/>
  <c r="T781" s="1"/>
  <c r="P785"/>
  <c r="T785" s="1"/>
  <c r="P789"/>
  <c r="T789" s="1"/>
  <c r="P793"/>
  <c r="T793" s="1"/>
  <c r="P797"/>
  <c r="T797" s="1"/>
  <c r="P801"/>
  <c r="T801" s="1"/>
  <c r="P805"/>
  <c r="T805" s="1"/>
  <c r="P809"/>
  <c r="T809" s="1"/>
  <c r="P813"/>
  <c r="T813" s="1"/>
  <c r="P817"/>
  <c r="T817" s="1"/>
  <c r="P821"/>
  <c r="T821" s="1"/>
  <c r="P825"/>
  <c r="T825" s="1"/>
  <c r="P829"/>
  <c r="T829" s="1"/>
  <c r="P833"/>
  <c r="T833" s="1"/>
  <c r="P837"/>
  <c r="T837" s="1"/>
  <c r="P841"/>
  <c r="T841" s="1"/>
  <c r="P845"/>
  <c r="T845" s="1"/>
  <c r="P849"/>
  <c r="T849" s="1"/>
  <c r="P853"/>
  <c r="T853" s="1"/>
  <c r="P857"/>
  <c r="T857" s="1"/>
  <c r="P861"/>
  <c r="T861" s="1"/>
  <c r="P865"/>
  <c r="T865" s="1"/>
  <c r="P869"/>
  <c r="T869" s="1"/>
  <c r="P873"/>
  <c r="T873" s="1"/>
  <c r="P877"/>
  <c r="T877" s="1"/>
  <c r="P881"/>
  <c r="T881" s="1"/>
  <c r="P885"/>
  <c r="T885" s="1"/>
  <c r="P889"/>
  <c r="T889" s="1"/>
  <c r="P893"/>
  <c r="T893" s="1"/>
  <c r="P897"/>
  <c r="T897" s="1"/>
  <c r="P901"/>
  <c r="T901" s="1"/>
  <c r="P905"/>
  <c r="T905" s="1"/>
  <c r="P909"/>
  <c r="T909" s="1"/>
  <c r="P913"/>
  <c r="T913" s="1"/>
  <c r="P917"/>
  <c r="T917" s="1"/>
  <c r="P921"/>
  <c r="T921" s="1"/>
  <c r="P925"/>
  <c r="T925" s="1"/>
  <c r="P929"/>
  <c r="T929" s="1"/>
  <c r="P933"/>
  <c r="T933" s="1"/>
  <c r="P937"/>
  <c r="T937" s="1"/>
  <c r="P580"/>
  <c r="T580" s="1"/>
  <c r="P568"/>
  <c r="T568" s="1"/>
  <c r="P559"/>
  <c r="T559" s="1"/>
  <c r="P529"/>
  <c r="T529" s="1"/>
  <c r="P518"/>
  <c r="T518" s="1"/>
  <c r="P515"/>
  <c r="T515" s="1"/>
  <c r="P510"/>
  <c r="T510" s="1"/>
  <c r="P507"/>
  <c r="T507" s="1"/>
  <c r="P485"/>
  <c r="T485" s="1"/>
  <c r="P473"/>
  <c r="T473" s="1"/>
  <c r="P458"/>
  <c r="T458" s="1"/>
  <c r="P441"/>
  <c r="T441" s="1"/>
  <c r="P430"/>
  <c r="T430" s="1"/>
  <c r="P425"/>
  <c r="T425" s="1"/>
  <c r="P378"/>
  <c r="T378" s="1"/>
  <c r="P410"/>
  <c r="T410" s="1"/>
  <c r="P412"/>
  <c r="T412" s="1"/>
  <c r="P415"/>
  <c r="T415" s="1"/>
  <c r="P418"/>
  <c r="T418" s="1"/>
  <c r="P419"/>
  <c r="T419" s="1"/>
  <c r="P420"/>
  <c r="T420" s="1"/>
  <c r="P421"/>
  <c r="T421" s="1"/>
  <c r="P423"/>
  <c r="T423" s="1"/>
  <c r="P424"/>
  <c r="T424" s="1"/>
  <c r="P426"/>
  <c r="T426" s="1"/>
  <c r="P432"/>
  <c r="T432" s="1"/>
  <c r="P436"/>
  <c r="T436" s="1"/>
  <c r="P438"/>
  <c r="T438" s="1"/>
  <c r="P440"/>
  <c r="T440" s="1"/>
  <c r="P443"/>
  <c r="T443" s="1"/>
  <c r="P444"/>
  <c r="T444" s="1"/>
  <c r="P447"/>
  <c r="T447" s="1"/>
  <c r="P450"/>
  <c r="T450" s="1"/>
  <c r="P452"/>
  <c r="T452" s="1"/>
  <c r="P453"/>
  <c r="T453" s="1"/>
  <c r="P455"/>
  <c r="T455" s="1"/>
  <c r="P457"/>
  <c r="T457" s="1"/>
  <c r="P459"/>
  <c r="T459" s="1"/>
  <c r="P461"/>
  <c r="T461" s="1"/>
  <c r="P464"/>
  <c r="T464" s="1"/>
  <c r="P466"/>
  <c r="T466" s="1"/>
  <c r="P470"/>
  <c r="T470" s="1"/>
  <c r="P472"/>
  <c r="T472" s="1"/>
  <c r="P474"/>
  <c r="T474" s="1"/>
  <c r="P476"/>
  <c r="T476" s="1"/>
  <c r="P480"/>
  <c r="T480" s="1"/>
  <c r="P484"/>
  <c r="T484" s="1"/>
  <c r="P486"/>
  <c r="T486" s="1"/>
  <c r="P487"/>
  <c r="T487" s="1"/>
  <c r="P490"/>
  <c r="T490" s="1"/>
  <c r="P492"/>
  <c r="T492" s="1"/>
  <c r="P498"/>
  <c r="T498" s="1"/>
  <c r="P501"/>
  <c r="T501" s="1"/>
  <c r="P503"/>
  <c r="T503" s="1"/>
  <c r="P505"/>
  <c r="T505" s="1"/>
  <c r="P509"/>
  <c r="T509" s="1"/>
  <c r="P513"/>
  <c r="T513" s="1"/>
  <c r="P516"/>
  <c r="T516" s="1"/>
  <c r="P521"/>
  <c r="T521" s="1"/>
  <c r="P523"/>
  <c r="T523" s="1"/>
  <c r="P525"/>
  <c r="T525" s="1"/>
  <c r="P527"/>
  <c r="T527" s="1"/>
  <c r="P532"/>
  <c r="T532" s="1"/>
  <c r="P534"/>
  <c r="T534" s="1"/>
  <c r="P537"/>
  <c r="T537" s="1"/>
  <c r="P538"/>
  <c r="T538" s="1"/>
  <c r="P541"/>
  <c r="T541" s="1"/>
  <c r="P547"/>
  <c r="T547" s="1"/>
  <c r="P551"/>
  <c r="T551" s="1"/>
  <c r="P553"/>
  <c r="T553" s="1"/>
  <c r="P555"/>
  <c r="T555" s="1"/>
  <c r="P557"/>
  <c r="T557" s="1"/>
  <c r="P560"/>
  <c r="T560" s="1"/>
  <c r="P563"/>
  <c r="T563" s="1"/>
  <c r="P564"/>
  <c r="T564" s="1"/>
  <c r="P565"/>
  <c r="T565" s="1"/>
  <c r="P567"/>
  <c r="T567" s="1"/>
  <c r="P570"/>
  <c r="T570" s="1"/>
  <c r="P574"/>
  <c r="T574" s="1"/>
  <c r="P577"/>
  <c r="T577" s="1"/>
  <c r="P578"/>
  <c r="P579"/>
  <c r="T579" s="1"/>
  <c r="P592"/>
  <c r="T592" s="1"/>
  <c r="P623"/>
  <c r="T623" s="1"/>
  <c r="P627"/>
  <c r="T627" s="1"/>
  <c r="P631"/>
  <c r="T631" s="1"/>
  <c r="P635"/>
  <c r="T635" s="1"/>
  <c r="P639"/>
  <c r="T639" s="1"/>
  <c r="P643"/>
  <c r="T643" s="1"/>
  <c r="P647"/>
  <c r="T647" s="1"/>
  <c r="P651"/>
  <c r="T651" s="1"/>
  <c r="P655"/>
  <c r="T655" s="1"/>
  <c r="P659"/>
  <c r="T659" s="1"/>
  <c r="P667"/>
  <c r="T667" s="1"/>
  <c r="P675"/>
  <c r="T675" s="1"/>
  <c r="P683"/>
  <c r="T683" s="1"/>
  <c r="P691"/>
  <c r="T691" s="1"/>
  <c r="P699"/>
  <c r="T699" s="1"/>
  <c r="P707"/>
  <c r="T707" s="1"/>
  <c r="P715"/>
  <c r="T715" s="1"/>
  <c r="P723"/>
  <c r="T723" s="1"/>
  <c r="P731"/>
  <c r="T731" s="1"/>
  <c r="P739"/>
  <c r="T739" s="1"/>
  <c r="P747"/>
  <c r="T747" s="1"/>
  <c r="P755"/>
  <c r="T755" s="1"/>
  <c r="P763"/>
  <c r="T763" s="1"/>
  <c r="P771"/>
  <c r="T771" s="1"/>
  <c r="P779"/>
  <c r="T779" s="1"/>
  <c r="P787"/>
  <c r="T787" s="1"/>
  <c r="P795"/>
  <c r="T795" s="1"/>
  <c r="P803"/>
  <c r="T803" s="1"/>
  <c r="P811"/>
  <c r="T811" s="1"/>
  <c r="P819"/>
  <c r="T819" s="1"/>
  <c r="P827"/>
  <c r="T827" s="1"/>
  <c r="P835"/>
  <c r="T835" s="1"/>
  <c r="P843"/>
  <c r="T843" s="1"/>
  <c r="P851"/>
  <c r="T851" s="1"/>
  <c r="P859"/>
  <c r="T859" s="1"/>
  <c r="P867"/>
  <c r="T867" s="1"/>
  <c r="P875"/>
  <c r="T875" s="1"/>
  <c r="P883"/>
  <c r="T883" s="1"/>
  <c r="P891"/>
  <c r="T891" s="1"/>
  <c r="P899"/>
  <c r="T899" s="1"/>
  <c r="P907"/>
  <c r="T907" s="1"/>
  <c r="P915"/>
  <c r="T915" s="1"/>
  <c r="P923"/>
  <c r="T923" s="1"/>
  <c r="P931"/>
  <c r="T931" s="1"/>
  <c r="P939"/>
  <c r="T939" s="1"/>
  <c r="P590"/>
  <c r="T590" s="1"/>
  <c r="P561"/>
  <c r="T561" s="1"/>
  <c r="P545"/>
  <c r="T545" s="1"/>
  <c r="P519"/>
  <c r="T519" s="1"/>
  <c r="P512"/>
  <c r="T512" s="1"/>
  <c r="P508"/>
  <c r="T508" s="1"/>
  <c r="P497"/>
  <c r="T497" s="1"/>
  <c r="P483"/>
  <c r="T483" s="1"/>
  <c r="P482"/>
  <c r="T482" s="1"/>
  <c r="P468"/>
  <c r="T468" s="1"/>
  <c r="P405"/>
  <c r="T405" s="1"/>
  <c r="P381"/>
  <c r="T381" s="1"/>
  <c r="P581"/>
  <c r="T581" s="1"/>
  <c r="P582"/>
  <c r="T582" s="1"/>
  <c r="P585"/>
  <c r="T585" s="1"/>
  <c r="P607"/>
  <c r="T607" s="1"/>
  <c r="P611"/>
  <c r="T611" s="1"/>
  <c r="P615"/>
  <c r="T615" s="1"/>
  <c r="P619"/>
  <c r="T619" s="1"/>
  <c r="P622"/>
  <c r="T622" s="1"/>
  <c r="P626"/>
  <c r="T626" s="1"/>
  <c r="P630"/>
  <c r="T630" s="1"/>
  <c r="P634"/>
  <c r="T634" s="1"/>
  <c r="P638"/>
  <c r="T638" s="1"/>
  <c r="P642"/>
  <c r="T642" s="1"/>
  <c r="P646"/>
  <c r="T646" s="1"/>
  <c r="P650"/>
  <c r="T650" s="1"/>
  <c r="P654"/>
  <c r="T654" s="1"/>
  <c r="P658"/>
  <c r="T658" s="1"/>
  <c r="P662"/>
  <c r="T662" s="1"/>
  <c r="P670"/>
  <c r="T670" s="1"/>
  <c r="P678"/>
  <c r="T678" s="1"/>
  <c r="P686"/>
  <c r="T686" s="1"/>
  <c r="P694"/>
  <c r="T694" s="1"/>
  <c r="P702"/>
  <c r="T702" s="1"/>
  <c r="P710"/>
  <c r="T710" s="1"/>
  <c r="P718"/>
  <c r="T718" s="1"/>
  <c r="P726"/>
  <c r="T726" s="1"/>
  <c r="P734"/>
  <c r="T734" s="1"/>
  <c r="P742"/>
  <c r="T742" s="1"/>
  <c r="P750"/>
  <c r="T750" s="1"/>
  <c r="P758"/>
  <c r="T758" s="1"/>
  <c r="P766"/>
  <c r="T766" s="1"/>
  <c r="P774"/>
  <c r="T774" s="1"/>
  <c r="P782"/>
  <c r="T782" s="1"/>
  <c r="P790"/>
  <c r="T790" s="1"/>
  <c r="P798"/>
  <c r="T798" s="1"/>
  <c r="P806"/>
  <c r="T806" s="1"/>
  <c r="P814"/>
  <c r="T814" s="1"/>
  <c r="P822"/>
  <c r="T822" s="1"/>
  <c r="P830"/>
  <c r="T830" s="1"/>
  <c r="P838"/>
  <c r="T838" s="1"/>
  <c r="P846"/>
  <c r="T846" s="1"/>
  <c r="P854"/>
  <c r="T854" s="1"/>
  <c r="P862"/>
  <c r="T862" s="1"/>
  <c r="P870"/>
  <c r="T870" s="1"/>
  <c r="P878"/>
  <c r="T878" s="1"/>
  <c r="P886"/>
  <c r="T886" s="1"/>
  <c r="P894"/>
  <c r="T894" s="1"/>
  <c r="P902"/>
  <c r="T902" s="1"/>
  <c r="P910"/>
  <c r="T910" s="1"/>
  <c r="P918"/>
  <c r="T918" s="1"/>
  <c r="P926"/>
  <c r="T926" s="1"/>
  <c r="P934"/>
  <c r="T934" s="1"/>
  <c r="P572"/>
  <c r="T572" s="1"/>
  <c r="P569"/>
  <c r="T569" s="1"/>
  <c r="P554"/>
  <c r="T554" s="1"/>
  <c r="P550"/>
  <c r="T550" s="1"/>
  <c r="P546"/>
  <c r="T546" s="1"/>
  <c r="P544"/>
  <c r="T544" s="1"/>
  <c r="P517"/>
  <c r="T517" s="1"/>
  <c r="P506"/>
  <c r="T506" s="1"/>
  <c r="P502"/>
  <c r="T502" s="1"/>
  <c r="P433"/>
  <c r="T433" s="1"/>
  <c r="P422"/>
  <c r="T422" s="1"/>
  <c r="P417"/>
  <c r="T417" s="1"/>
  <c r="P411"/>
  <c r="T411" s="1"/>
  <c r="P406"/>
  <c r="T406" s="1"/>
  <c r="P392"/>
  <c r="T392" s="1"/>
  <c r="P591"/>
  <c r="T591" s="1"/>
  <c r="P587"/>
  <c r="T587" s="1"/>
  <c r="P539"/>
  <c r="T539" s="1"/>
  <c r="P586"/>
  <c r="T586" s="1"/>
  <c r="P584"/>
  <c r="T584" s="1"/>
  <c r="P598"/>
  <c r="T598" s="1"/>
  <c r="P599"/>
  <c r="T599" s="1"/>
  <c r="P602"/>
  <c r="T602" s="1"/>
  <c r="P603"/>
  <c r="T603" s="1"/>
  <c r="P605"/>
  <c r="T605" s="1"/>
  <c r="P596"/>
  <c r="T596" s="1"/>
  <c r="P597"/>
  <c r="T597" s="1"/>
  <c r="P594"/>
  <c r="T594" s="1"/>
  <c r="P595"/>
  <c r="T595" s="1"/>
  <c r="P601"/>
  <c r="T601" s="1"/>
  <c r="P608"/>
  <c r="T608" s="1"/>
  <c r="P616"/>
  <c r="T616" s="1"/>
  <c r="P624"/>
  <c r="T624" s="1"/>
  <c r="P628"/>
  <c r="T628" s="1"/>
  <c r="P632"/>
  <c r="T632" s="1"/>
  <c r="P636"/>
  <c r="T636" s="1"/>
  <c r="P640"/>
  <c r="T640" s="1"/>
  <c r="P644"/>
  <c r="T644" s="1"/>
  <c r="P648"/>
  <c r="T648" s="1"/>
  <c r="P652"/>
  <c r="T652" s="1"/>
  <c r="P656"/>
  <c r="T656" s="1"/>
  <c r="P663"/>
  <c r="T663" s="1"/>
  <c r="P666"/>
  <c r="T666" s="1"/>
  <c r="P671"/>
  <c r="T671" s="1"/>
  <c r="P674"/>
  <c r="T674" s="1"/>
  <c r="P679"/>
  <c r="T679" s="1"/>
  <c r="P682"/>
  <c r="T682" s="1"/>
  <c r="P687"/>
  <c r="T687" s="1"/>
  <c r="P690"/>
  <c r="T690" s="1"/>
  <c r="P695"/>
  <c r="T695" s="1"/>
  <c r="P698"/>
  <c r="T698" s="1"/>
  <c r="P703"/>
  <c r="T703" s="1"/>
  <c r="P706"/>
  <c r="T706" s="1"/>
  <c r="P711"/>
  <c r="T711" s="1"/>
  <c r="P714"/>
  <c r="T714" s="1"/>
  <c r="P719"/>
  <c r="T719" s="1"/>
  <c r="P722"/>
  <c r="T722" s="1"/>
  <c r="P727"/>
  <c r="T727" s="1"/>
  <c r="P730"/>
  <c r="T730" s="1"/>
  <c r="P735"/>
  <c r="T735" s="1"/>
  <c r="P738"/>
  <c r="T738" s="1"/>
  <c r="P743"/>
  <c r="T743" s="1"/>
  <c r="P746"/>
  <c r="T746" s="1"/>
  <c r="P751"/>
  <c r="T751" s="1"/>
  <c r="P754"/>
  <c r="T754" s="1"/>
  <c r="P759"/>
  <c r="T759" s="1"/>
  <c r="P762"/>
  <c r="T762" s="1"/>
  <c r="P767"/>
  <c r="T767" s="1"/>
  <c r="P770"/>
  <c r="T770" s="1"/>
  <c r="P775"/>
  <c r="T775" s="1"/>
  <c r="P778"/>
  <c r="T778" s="1"/>
  <c r="P783"/>
  <c r="T783" s="1"/>
  <c r="P786"/>
  <c r="T786" s="1"/>
  <c r="P791"/>
  <c r="T791" s="1"/>
  <c r="P794"/>
  <c r="T794" s="1"/>
  <c r="P799"/>
  <c r="T799" s="1"/>
  <c r="P802"/>
  <c r="T802" s="1"/>
  <c r="P807"/>
  <c r="T807" s="1"/>
  <c r="P810"/>
  <c r="T810" s="1"/>
  <c r="P815"/>
  <c r="T815" s="1"/>
  <c r="P818"/>
  <c r="T818" s="1"/>
  <c r="P823"/>
  <c r="T823" s="1"/>
  <c r="P826"/>
  <c r="T826" s="1"/>
  <c r="P831"/>
  <c r="T831" s="1"/>
  <c r="P834"/>
  <c r="T834" s="1"/>
  <c r="P839"/>
  <c r="T839" s="1"/>
  <c r="P842"/>
  <c r="T842" s="1"/>
  <c r="P847"/>
  <c r="T847" s="1"/>
  <c r="P850"/>
  <c r="T850" s="1"/>
  <c r="P855"/>
  <c r="T855" s="1"/>
  <c r="P858"/>
  <c r="T858" s="1"/>
  <c r="P863"/>
  <c r="T863" s="1"/>
  <c r="P866"/>
  <c r="T866" s="1"/>
  <c r="P871"/>
  <c r="T871" s="1"/>
  <c r="P874"/>
  <c r="T874" s="1"/>
  <c r="P879"/>
  <c r="T879" s="1"/>
  <c r="P882"/>
  <c r="T882" s="1"/>
  <c r="P887"/>
  <c r="T887" s="1"/>
  <c r="P890"/>
  <c r="T890" s="1"/>
  <c r="P895"/>
  <c r="T895" s="1"/>
  <c r="P898"/>
  <c r="T898" s="1"/>
  <c r="P903"/>
  <c r="T903" s="1"/>
  <c r="P906"/>
  <c r="T906" s="1"/>
  <c r="P911"/>
  <c r="T911" s="1"/>
  <c r="P914"/>
  <c r="T914" s="1"/>
  <c r="P919"/>
  <c r="T919" s="1"/>
  <c r="P922"/>
  <c r="T922" s="1"/>
  <c r="P927"/>
  <c r="T927" s="1"/>
  <c r="P930"/>
  <c r="T930" s="1"/>
  <c r="P935"/>
  <c r="T935" s="1"/>
  <c r="P938"/>
  <c r="T938" s="1"/>
  <c r="P593"/>
  <c r="T593" s="1"/>
  <c r="P604"/>
  <c r="T604" s="1"/>
  <c r="P612"/>
  <c r="T612" s="1"/>
  <c r="P620"/>
  <c r="T620" s="1"/>
  <c r="P660"/>
  <c r="T660" s="1"/>
  <c r="P668"/>
  <c r="T668" s="1"/>
  <c r="P676"/>
  <c r="T676" s="1"/>
  <c r="P684"/>
  <c r="T684" s="1"/>
  <c r="P692"/>
  <c r="T692" s="1"/>
  <c r="P700"/>
  <c r="T700" s="1"/>
  <c r="P708"/>
  <c r="T708" s="1"/>
  <c r="P716"/>
  <c r="T716" s="1"/>
  <c r="P724"/>
  <c r="T724" s="1"/>
  <c r="P732"/>
  <c r="T732" s="1"/>
  <c r="P740"/>
  <c r="T740" s="1"/>
  <c r="P748"/>
  <c r="T748" s="1"/>
  <c r="P756"/>
  <c r="T756" s="1"/>
  <c r="P764"/>
  <c r="T764" s="1"/>
  <c r="P772"/>
  <c r="T772" s="1"/>
  <c r="P780"/>
  <c r="T780" s="1"/>
  <c r="P788"/>
  <c r="T788" s="1"/>
  <c r="P796"/>
  <c r="T796" s="1"/>
  <c r="P804"/>
  <c r="T804" s="1"/>
  <c r="P812"/>
  <c r="T812" s="1"/>
  <c r="P820"/>
  <c r="T820" s="1"/>
  <c r="P828"/>
  <c r="T828" s="1"/>
  <c r="P836"/>
  <c r="T836" s="1"/>
  <c r="P844"/>
  <c r="T844" s="1"/>
  <c r="P852"/>
  <c r="T852" s="1"/>
  <c r="P860"/>
  <c r="T860" s="1"/>
  <c r="P868"/>
  <c r="T868" s="1"/>
  <c r="P876"/>
  <c r="T876" s="1"/>
  <c r="P884"/>
  <c r="T884" s="1"/>
  <c r="P892"/>
  <c r="T892" s="1"/>
  <c r="P900"/>
  <c r="T900" s="1"/>
  <c r="P908"/>
  <c r="T908" s="1"/>
  <c r="P916"/>
  <c r="T916" s="1"/>
  <c r="P924"/>
  <c r="T924" s="1"/>
  <c r="P932"/>
  <c r="T932" s="1"/>
  <c r="O354"/>
  <c r="M39"/>
  <c r="G39" l="1"/>
  <c r="M368" l="1"/>
  <c r="O68"/>
  <c r="M252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78"/>
  <c r="M177"/>
  <c r="M176"/>
  <c r="M175"/>
  <c r="M174"/>
  <c r="M173"/>
  <c r="M180"/>
  <c r="M179"/>
  <c r="M182"/>
  <c r="M181"/>
  <c r="M191"/>
  <c r="M190"/>
  <c r="M189"/>
  <c r="M196"/>
  <c r="M136"/>
  <c r="M135"/>
  <c r="M134"/>
  <c r="M133"/>
  <c r="M132"/>
  <c r="M131"/>
  <c r="M130"/>
  <c r="M129"/>
  <c r="M128"/>
  <c r="M127"/>
  <c r="M126"/>
  <c r="M125"/>
  <c r="M124"/>
  <c r="M123"/>
  <c r="M116"/>
  <c r="M115"/>
  <c r="M114"/>
  <c r="M113"/>
  <c r="M112"/>
  <c r="M111"/>
  <c r="M110"/>
  <c r="M109"/>
  <c r="M108"/>
  <c r="M107"/>
  <c r="M106"/>
  <c r="M105"/>
  <c r="M104"/>
  <c r="M103"/>
  <c r="M102"/>
  <c r="M101"/>
  <c r="O368"/>
  <c r="O361"/>
  <c r="O325"/>
  <c r="O322"/>
  <c r="O321"/>
  <c r="O320"/>
  <c r="O319"/>
  <c r="O318"/>
  <c r="O317"/>
  <c r="O316"/>
  <c r="O315"/>
  <c r="O314"/>
  <c r="O313"/>
  <c r="O312"/>
  <c r="O311"/>
  <c r="O310"/>
  <c r="O309"/>
  <c r="O308"/>
  <c r="O307"/>
  <c r="O306"/>
  <c r="O305"/>
  <c r="O304"/>
  <c r="O303"/>
  <c r="O302"/>
  <c r="O301"/>
  <c r="O300"/>
  <c r="O299"/>
  <c r="O298"/>
  <c r="O297"/>
  <c r="O296"/>
  <c r="O295"/>
  <c r="O294"/>
  <c r="O293"/>
  <c r="O292"/>
  <c r="O291"/>
  <c r="O290"/>
  <c r="O289"/>
  <c r="O288"/>
  <c r="O287"/>
  <c r="O286"/>
  <c r="O285"/>
  <c r="O284"/>
  <c r="O283"/>
  <c r="O282"/>
  <c r="O281"/>
  <c r="O280"/>
  <c r="O279"/>
  <c r="O278"/>
  <c r="O277"/>
  <c r="O276"/>
  <c r="O275"/>
  <c r="O274"/>
  <c r="O273"/>
  <c r="O272"/>
  <c r="O267"/>
  <c r="O271"/>
  <c r="O270"/>
  <c r="O269"/>
  <c r="O268"/>
  <c r="O266"/>
  <c r="O265"/>
  <c r="O264"/>
  <c r="O263"/>
  <c r="O262"/>
  <c r="O261"/>
  <c r="O260"/>
  <c r="O259"/>
  <c r="O258"/>
  <c r="O257"/>
  <c r="O256"/>
  <c r="O255"/>
  <c r="O254"/>
  <c r="O253"/>
  <c r="O252"/>
  <c r="O251"/>
  <c r="O250"/>
  <c r="O249"/>
  <c r="O248"/>
  <c r="O247"/>
  <c r="O246"/>
  <c r="O245"/>
  <c r="O244"/>
  <c r="O243"/>
  <c r="O242"/>
  <c r="O241"/>
  <c r="O240"/>
  <c r="O239"/>
  <c r="O238"/>
  <c r="O237"/>
  <c r="O236"/>
  <c r="O232"/>
  <c r="O235"/>
  <c r="O234"/>
  <c r="O233"/>
  <c r="O231"/>
  <c r="O230"/>
  <c r="O229"/>
  <c r="O228"/>
  <c r="O227"/>
  <c r="O226"/>
  <c r="O225"/>
  <c r="O224"/>
  <c r="O223"/>
  <c r="O222"/>
  <c r="O221"/>
  <c r="O220"/>
  <c r="O219"/>
  <c r="O218"/>
  <c r="O217"/>
  <c r="O216"/>
  <c r="O215"/>
  <c r="O214"/>
  <c r="O213"/>
  <c r="O212"/>
  <c r="O211"/>
  <c r="O210"/>
  <c r="O209"/>
  <c r="O208"/>
  <c r="O207"/>
  <c r="O206"/>
  <c r="O205"/>
  <c r="O204"/>
  <c r="O203"/>
  <c r="O202"/>
  <c r="O201"/>
  <c r="O200"/>
  <c r="O199"/>
  <c r="O198"/>
  <c r="O197"/>
  <c r="O196"/>
  <c r="O195"/>
  <c r="O194"/>
  <c r="O193"/>
  <c r="O192"/>
  <c r="O191"/>
  <c r="O190"/>
  <c r="O189"/>
  <c r="O188"/>
  <c r="O187"/>
  <c r="O186"/>
  <c r="O185"/>
  <c r="O184"/>
  <c r="O183"/>
  <c r="O182"/>
  <c r="O181"/>
  <c r="O180"/>
  <c r="O179"/>
  <c r="O178"/>
  <c r="O177"/>
  <c r="O176"/>
  <c r="O175"/>
  <c r="O174"/>
  <c r="O173"/>
  <c r="O172"/>
  <c r="O171"/>
  <c r="O170"/>
  <c r="O169"/>
  <c r="O168"/>
  <c r="O167"/>
  <c r="O166"/>
  <c r="O165"/>
  <c r="O164"/>
  <c r="O163"/>
  <c r="O162"/>
  <c r="O161"/>
  <c r="O160"/>
  <c r="O159"/>
  <c r="O158"/>
  <c r="O157"/>
  <c r="O156"/>
  <c r="O155"/>
  <c r="O154"/>
  <c r="O153"/>
  <c r="O152"/>
  <c r="O151"/>
  <c r="O150"/>
  <c r="O149"/>
  <c r="O148"/>
  <c r="O147"/>
  <c r="O146"/>
  <c r="O145"/>
  <c r="O144"/>
  <c r="O143"/>
  <c r="O142"/>
  <c r="O141"/>
  <c r="O140"/>
  <c r="O139"/>
  <c r="O138"/>
  <c r="O137"/>
  <c r="O25"/>
  <c r="O24"/>
  <c r="O23"/>
  <c r="O324"/>
  <c r="O323"/>
  <c r="O328"/>
  <c r="O327"/>
  <c r="O326"/>
  <c r="O330"/>
  <c r="O329"/>
  <c r="O337"/>
  <c r="O336"/>
  <c r="O335"/>
  <c r="O334"/>
  <c r="O333"/>
  <c r="O332"/>
  <c r="O331"/>
  <c r="O340"/>
  <c r="O339"/>
  <c r="O338"/>
  <c r="O347"/>
  <c r="O346"/>
  <c r="O345"/>
  <c r="O344"/>
  <c r="O343"/>
  <c r="O342"/>
  <c r="O341"/>
  <c r="O350"/>
  <c r="O349"/>
  <c r="O348"/>
  <c r="O352"/>
  <c r="O351"/>
  <c r="O353"/>
  <c r="O355"/>
  <c r="O357"/>
  <c r="O356"/>
  <c r="O360"/>
  <c r="O359"/>
  <c r="O358"/>
  <c r="O367"/>
  <c r="O366"/>
  <c r="O365"/>
  <c r="O364"/>
  <c r="O363"/>
  <c r="O362"/>
  <c r="O136"/>
  <c r="O135"/>
  <c r="O134"/>
  <c r="O133"/>
  <c r="O132"/>
  <c r="O131"/>
  <c r="O130"/>
  <c r="O129"/>
  <c r="O128"/>
  <c r="O127"/>
  <c r="O126"/>
  <c r="O125"/>
  <c r="O124"/>
  <c r="O123"/>
  <c r="O122"/>
  <c r="O121"/>
  <c r="O120"/>
  <c r="O119"/>
  <c r="O118"/>
  <c r="O117"/>
  <c r="O116"/>
  <c r="O115"/>
  <c r="O114"/>
  <c r="O113"/>
  <c r="O112"/>
  <c r="O111"/>
  <c r="O110"/>
  <c r="O109"/>
  <c r="O108"/>
  <c r="O107"/>
  <c r="O106"/>
  <c r="O105"/>
  <c r="O104"/>
  <c r="O103"/>
  <c r="O102"/>
  <c r="O101"/>
  <c r="O100"/>
  <c r="O99"/>
  <c r="O98"/>
  <c r="O97"/>
  <c r="O96"/>
  <c r="O95"/>
  <c r="O94"/>
  <c r="O93"/>
  <c r="O92"/>
  <c r="O91"/>
  <c r="O90"/>
  <c r="O89"/>
  <c r="O88"/>
  <c r="O87"/>
  <c r="O86"/>
  <c r="O85"/>
  <c r="O84"/>
  <c r="O83"/>
  <c r="O82"/>
  <c r="O81"/>
  <c r="O80"/>
  <c r="O79"/>
  <c r="O78"/>
  <c r="O77"/>
  <c r="O76"/>
  <c r="O75"/>
  <c r="O74"/>
  <c r="O73"/>
  <c r="O72"/>
  <c r="O71"/>
  <c r="O70"/>
  <c r="O69"/>
  <c r="O67"/>
  <c r="O66"/>
  <c r="O65"/>
  <c r="O64"/>
  <c r="O63"/>
  <c r="O62"/>
  <c r="O61"/>
  <c r="O60"/>
  <c r="O59"/>
  <c r="O58"/>
  <c r="O57"/>
  <c r="O56"/>
  <c r="O55"/>
  <c r="O54"/>
  <c r="O53"/>
  <c r="O52"/>
  <c r="O51"/>
  <c r="O50"/>
  <c r="O49"/>
  <c r="O48"/>
  <c r="O47"/>
  <c r="O46"/>
  <c r="O45"/>
  <c r="O44"/>
  <c r="O43"/>
  <c r="O42"/>
  <c r="O41"/>
  <c r="O40"/>
  <c r="O39"/>
  <c r="P39" s="1"/>
  <c r="T39" s="1"/>
  <c r="O38"/>
  <c r="O37"/>
  <c r="O36"/>
  <c r="O35"/>
  <c r="O34"/>
  <c r="O33"/>
  <c r="O32"/>
  <c r="O31"/>
  <c r="O30"/>
  <c r="O29"/>
  <c r="O28"/>
  <c r="O27"/>
  <c r="O26"/>
  <c r="O22"/>
  <c r="O21"/>
  <c r="O20"/>
  <c r="O19"/>
  <c r="O18"/>
  <c r="O17"/>
  <c r="O16"/>
  <c r="O15"/>
  <c r="O14"/>
  <c r="O13"/>
  <c r="O12"/>
  <c r="O11"/>
  <c r="O10"/>
  <c r="O9"/>
  <c r="O8"/>
  <c r="O7"/>
  <c r="M91"/>
  <c r="M90"/>
  <c r="M89"/>
  <c r="M88"/>
  <c r="M87"/>
  <c r="M86"/>
  <c r="M85"/>
  <c r="M84"/>
  <c r="M83"/>
  <c r="M82"/>
  <c r="M81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62"/>
  <c r="M261"/>
  <c r="M260"/>
  <c r="M259"/>
  <c r="M258"/>
  <c r="M257"/>
  <c r="M256"/>
  <c r="M255"/>
  <c r="M254"/>
  <c r="M253"/>
  <c r="M251"/>
  <c r="M250"/>
  <c r="M249"/>
  <c r="M248"/>
  <c r="M247"/>
  <c r="M246"/>
  <c r="M245"/>
  <c r="M244"/>
  <c r="M243"/>
  <c r="M212"/>
  <c r="M211"/>
  <c r="M210"/>
  <c r="M209"/>
  <c r="M208"/>
  <c r="M207"/>
  <c r="M206"/>
  <c r="M205"/>
  <c r="M204"/>
  <c r="M203"/>
  <c r="M202"/>
  <c r="M201"/>
  <c r="M200"/>
  <c r="M199"/>
  <c r="M198"/>
  <c r="M197"/>
  <c r="M195"/>
  <c r="M194"/>
  <c r="M193"/>
  <c r="M192"/>
  <c r="M188"/>
  <c r="M187"/>
  <c r="M186"/>
  <c r="M185"/>
  <c r="M184"/>
  <c r="M183"/>
  <c r="M172"/>
  <c r="M171"/>
  <c r="M170"/>
  <c r="M122"/>
  <c r="M121"/>
  <c r="M120"/>
  <c r="M119"/>
  <c r="M118"/>
  <c r="M117"/>
  <c r="M100"/>
  <c r="M99"/>
  <c r="M98"/>
  <c r="M97"/>
  <c r="M96"/>
  <c r="M95"/>
  <c r="M94"/>
  <c r="M93"/>
  <c r="M92"/>
  <c r="M80"/>
  <c r="M79"/>
  <c r="M78"/>
  <c r="M77"/>
  <c r="M76"/>
  <c r="M75"/>
  <c r="M74"/>
  <c r="M73"/>
  <c r="M72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3"/>
  <c r="M12"/>
  <c r="M11"/>
  <c r="M10"/>
  <c r="M9"/>
  <c r="M8"/>
  <c r="M7"/>
  <c r="O376"/>
  <c r="M376"/>
  <c r="G376"/>
  <c r="G368"/>
  <c r="G367"/>
  <c r="G366"/>
  <c r="G365"/>
  <c r="G364"/>
  <c r="G363"/>
  <c r="G362"/>
  <c r="G361"/>
  <c r="G360"/>
  <c r="G359"/>
  <c r="G358"/>
  <c r="G357"/>
  <c r="G356"/>
  <c r="G355"/>
  <c r="G354"/>
  <c r="G353"/>
  <c r="G352"/>
  <c r="G351"/>
  <c r="G350"/>
  <c r="G34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M375"/>
  <c r="G375"/>
  <c r="O375"/>
  <c r="O374"/>
  <c r="M374"/>
  <c r="G374"/>
  <c r="P140" l="1"/>
  <c r="T140" s="1"/>
  <c r="P144"/>
  <c r="T144" s="1"/>
  <c r="P148"/>
  <c r="T148" s="1"/>
  <c r="P150"/>
  <c r="T150" s="1"/>
  <c r="P154"/>
  <c r="T154" s="1"/>
  <c r="P122"/>
  <c r="T122" s="1"/>
  <c r="P55"/>
  <c r="T55" s="1"/>
  <c r="P59"/>
  <c r="T59" s="1"/>
  <c r="P63"/>
  <c r="T63" s="1"/>
  <c r="P67"/>
  <c r="T67" s="1"/>
  <c r="P45"/>
  <c r="T45" s="1"/>
  <c r="P49"/>
  <c r="T49" s="1"/>
  <c r="P42"/>
  <c r="T42" s="1"/>
  <c r="P14"/>
  <c r="T14" s="1"/>
  <c r="P52"/>
  <c r="T52" s="1"/>
  <c r="P11"/>
  <c r="T11" s="1"/>
  <c r="P126"/>
  <c r="T126" s="1"/>
  <c r="P129"/>
  <c r="T129" s="1"/>
  <c r="P132"/>
  <c r="T132" s="1"/>
  <c r="P134"/>
  <c r="T134" s="1"/>
  <c r="P15"/>
  <c r="T15" s="1"/>
  <c r="P18"/>
  <c r="T18" s="1"/>
  <c r="P21"/>
  <c r="T21" s="1"/>
  <c r="P102"/>
  <c r="T102" s="1"/>
  <c r="P106"/>
  <c r="T106" s="1"/>
  <c r="P108"/>
  <c r="T108" s="1"/>
  <c r="P112"/>
  <c r="T112" s="1"/>
  <c r="P116"/>
  <c r="T116" s="1"/>
  <c r="P137"/>
  <c r="T137" s="1"/>
  <c r="P141"/>
  <c r="T141" s="1"/>
  <c r="P145"/>
  <c r="T145" s="1"/>
  <c r="P151"/>
  <c r="T151" s="1"/>
  <c r="P155"/>
  <c r="T155" s="1"/>
  <c r="P158"/>
  <c r="T158" s="1"/>
  <c r="P161"/>
  <c r="T161" s="1"/>
  <c r="P165"/>
  <c r="T165" s="1"/>
  <c r="P168"/>
  <c r="T168" s="1"/>
  <c r="P174"/>
  <c r="T174" s="1"/>
  <c r="P177"/>
  <c r="T177" s="1"/>
  <c r="P180"/>
  <c r="T180" s="1"/>
  <c r="P213"/>
  <c r="T213" s="1"/>
  <c r="P216"/>
  <c r="T216" s="1"/>
  <c r="P220"/>
  <c r="T220" s="1"/>
  <c r="P227"/>
  <c r="T227" s="1"/>
  <c r="P230"/>
  <c r="T230" s="1"/>
  <c r="P236"/>
  <c r="T236" s="1"/>
  <c r="P238"/>
  <c r="T238" s="1"/>
  <c r="P241"/>
  <c r="T241" s="1"/>
  <c r="P264"/>
  <c r="T264" s="1"/>
  <c r="P274"/>
  <c r="T274" s="1"/>
  <c r="P278"/>
  <c r="T278" s="1"/>
  <c r="P282"/>
  <c r="T282" s="1"/>
  <c r="P286"/>
  <c r="T286" s="1"/>
  <c r="P73"/>
  <c r="T73" s="1"/>
  <c r="P80"/>
  <c r="T80" s="1"/>
  <c r="P187"/>
  <c r="T187" s="1"/>
  <c r="P198"/>
  <c r="T198" s="1"/>
  <c r="P209"/>
  <c r="T209" s="1"/>
  <c r="P292"/>
  <c r="T292" s="1"/>
  <c r="P85"/>
  <c r="T85" s="1"/>
  <c r="P93"/>
  <c r="T93" s="1"/>
  <c r="P98"/>
  <c r="T98" s="1"/>
  <c r="P105"/>
  <c r="T105" s="1"/>
  <c r="P107"/>
  <c r="T107" s="1"/>
  <c r="P115"/>
  <c r="T115" s="1"/>
  <c r="P267"/>
  <c r="T267" s="1"/>
  <c r="P323"/>
  <c r="T323" s="1"/>
  <c r="P331"/>
  <c r="T331" s="1"/>
  <c r="P335"/>
  <c r="T335" s="1"/>
  <c r="P343"/>
  <c r="T343" s="1"/>
  <c r="P347"/>
  <c r="T347" s="1"/>
  <c r="P350"/>
  <c r="T350" s="1"/>
  <c r="P363"/>
  <c r="T363" s="1"/>
  <c r="P366"/>
  <c r="T366" s="1"/>
  <c r="P77"/>
  <c r="T77" s="1"/>
  <c r="P83"/>
  <c r="T83" s="1"/>
  <c r="P89"/>
  <c r="T89" s="1"/>
  <c r="P171"/>
  <c r="T171" s="1"/>
  <c r="P183"/>
  <c r="T183" s="1"/>
  <c r="P201"/>
  <c r="T201" s="1"/>
  <c r="P204"/>
  <c r="T204" s="1"/>
  <c r="P289"/>
  <c r="T289" s="1"/>
  <c r="P82"/>
  <c r="T82" s="1"/>
  <c r="P88"/>
  <c r="T88" s="1"/>
  <c r="P101"/>
  <c r="T101" s="1"/>
  <c r="P110"/>
  <c r="T110" s="1"/>
  <c r="P9"/>
  <c r="T9" s="1"/>
  <c r="P16"/>
  <c r="T16" s="1"/>
  <c r="P72"/>
  <c r="T72" s="1"/>
  <c r="P76"/>
  <c r="T76" s="1"/>
  <c r="P79"/>
  <c r="T79" s="1"/>
  <c r="P157"/>
  <c r="T157" s="1"/>
  <c r="P160"/>
  <c r="T160" s="1"/>
  <c r="P164"/>
  <c r="T164" s="1"/>
  <c r="P167"/>
  <c r="T167" s="1"/>
  <c r="P170"/>
  <c r="T170" s="1"/>
  <c r="P173"/>
  <c r="T173" s="1"/>
  <c r="P179"/>
  <c r="T179" s="1"/>
  <c r="P186"/>
  <c r="T186" s="1"/>
  <c r="P197"/>
  <c r="T197" s="1"/>
  <c r="P200"/>
  <c r="T200" s="1"/>
  <c r="P206"/>
  <c r="T206" s="1"/>
  <c r="P211"/>
  <c r="T211" s="1"/>
  <c r="P219"/>
  <c r="T219" s="1"/>
  <c r="P223"/>
  <c r="T223" s="1"/>
  <c r="P226"/>
  <c r="T226" s="1"/>
  <c r="P240"/>
  <c r="T240" s="1"/>
  <c r="P263"/>
  <c r="T263" s="1"/>
  <c r="P272"/>
  <c r="T272" s="1"/>
  <c r="P277"/>
  <c r="T277" s="1"/>
  <c r="P281"/>
  <c r="T281" s="1"/>
  <c r="P285"/>
  <c r="T285" s="1"/>
  <c r="P288"/>
  <c r="T288" s="1"/>
  <c r="P291"/>
  <c r="T291" s="1"/>
  <c r="P294"/>
  <c r="T294" s="1"/>
  <c r="P297"/>
  <c r="T297" s="1"/>
  <c r="P301"/>
  <c r="T301" s="1"/>
  <c r="P307"/>
  <c r="T307" s="1"/>
  <c r="P310"/>
  <c r="T310" s="1"/>
  <c r="P314"/>
  <c r="T314" s="1"/>
  <c r="P318"/>
  <c r="T318" s="1"/>
  <c r="P321"/>
  <c r="T321" s="1"/>
  <c r="P327"/>
  <c r="T327" s="1"/>
  <c r="P353"/>
  <c r="T353" s="1"/>
  <c r="P71"/>
  <c r="T71" s="1"/>
  <c r="P75"/>
  <c r="T75" s="1"/>
  <c r="P78"/>
  <c r="T78" s="1"/>
  <c r="P92"/>
  <c r="T92" s="1"/>
  <c r="P95"/>
  <c r="T95" s="1"/>
  <c r="P97"/>
  <c r="T97" s="1"/>
  <c r="P334"/>
  <c r="T334" s="1"/>
  <c r="P342"/>
  <c r="T342" s="1"/>
  <c r="P346"/>
  <c r="T346" s="1"/>
  <c r="P349"/>
  <c r="T349" s="1"/>
  <c r="P365"/>
  <c r="T365" s="1"/>
  <c r="P29"/>
  <c r="T29" s="1"/>
  <c r="P34"/>
  <c r="T34" s="1"/>
  <c r="P38"/>
  <c r="T38" s="1"/>
  <c r="P41"/>
  <c r="T41" s="1"/>
  <c r="P48"/>
  <c r="T48" s="1"/>
  <c r="P51"/>
  <c r="T51" s="1"/>
  <c r="P54"/>
  <c r="T54" s="1"/>
  <c r="P58"/>
  <c r="T58" s="1"/>
  <c r="P62"/>
  <c r="T62" s="1"/>
  <c r="P66"/>
  <c r="T66" s="1"/>
  <c r="P68"/>
  <c r="T68" s="1"/>
  <c r="P94"/>
  <c r="T94" s="1"/>
  <c r="P96"/>
  <c r="T96" s="1"/>
  <c r="P99"/>
  <c r="T99" s="1"/>
  <c r="P119"/>
  <c r="T119" s="1"/>
  <c r="P125"/>
  <c r="T125" s="1"/>
  <c r="P191"/>
  <c r="T191" s="1"/>
  <c r="P194"/>
  <c r="T194" s="1"/>
  <c r="P234"/>
  <c r="T234" s="1"/>
  <c r="P245"/>
  <c r="T245" s="1"/>
  <c r="P249"/>
  <c r="T249" s="1"/>
  <c r="P252"/>
  <c r="T252" s="1"/>
  <c r="P254"/>
  <c r="T254" s="1"/>
  <c r="P256"/>
  <c r="T256" s="1"/>
  <c r="P260"/>
  <c r="T260" s="1"/>
  <c r="P270"/>
  <c r="T270" s="1"/>
  <c r="P299"/>
  <c r="T299" s="1"/>
  <c r="P302"/>
  <c r="T302" s="1"/>
  <c r="P308"/>
  <c r="T308" s="1"/>
  <c r="P311"/>
  <c r="T311" s="1"/>
  <c r="P315"/>
  <c r="T315" s="1"/>
  <c r="P319"/>
  <c r="T319" s="1"/>
  <c r="P324"/>
  <c r="T324" s="1"/>
  <c r="P328"/>
  <c r="T328" s="1"/>
  <c r="P332"/>
  <c r="T332" s="1"/>
  <c r="P336"/>
  <c r="T336" s="1"/>
  <c r="P340"/>
  <c r="T340" s="1"/>
  <c r="P344"/>
  <c r="T344" s="1"/>
  <c r="P354"/>
  <c r="T354" s="1"/>
  <c r="P356"/>
  <c r="T356" s="1"/>
  <c r="P361"/>
  <c r="T361" s="1"/>
  <c r="P364"/>
  <c r="T364" s="1"/>
  <c r="P376"/>
  <c r="T376" s="1"/>
  <c r="P374"/>
  <c r="T374" s="1"/>
  <c r="P375"/>
  <c r="T375" s="1"/>
  <c r="P24"/>
  <c r="T24" s="1"/>
  <c r="P28"/>
  <c r="T28" s="1"/>
  <c r="P44"/>
  <c r="T44" s="1"/>
  <c r="P50"/>
  <c r="T50" s="1"/>
  <c r="P57"/>
  <c r="T57" s="1"/>
  <c r="P65"/>
  <c r="T65" s="1"/>
  <c r="P69"/>
  <c r="T69" s="1"/>
  <c r="P118"/>
  <c r="T118" s="1"/>
  <c r="P124"/>
  <c r="T124" s="1"/>
  <c r="P131"/>
  <c r="T131" s="1"/>
  <c r="P136"/>
  <c r="T136" s="1"/>
  <c r="P190"/>
  <c r="T190" s="1"/>
  <c r="P248"/>
  <c r="T248" s="1"/>
  <c r="P253"/>
  <c r="T253" s="1"/>
  <c r="P259"/>
  <c r="T259" s="1"/>
  <c r="P360"/>
  <c r="T360" s="1"/>
  <c r="P8"/>
  <c r="T8" s="1"/>
  <c r="P13"/>
  <c r="T13" s="1"/>
  <c r="P19"/>
  <c r="T19" s="1"/>
  <c r="P22"/>
  <c r="T22" s="1"/>
  <c r="P23"/>
  <c r="T23" s="1"/>
  <c r="P27"/>
  <c r="T27" s="1"/>
  <c r="P30"/>
  <c r="T30" s="1"/>
  <c r="P33"/>
  <c r="T33" s="1"/>
  <c r="P36"/>
  <c r="T36" s="1"/>
  <c r="P40"/>
  <c r="T40" s="1"/>
  <c r="P43"/>
  <c r="T43" s="1"/>
  <c r="P46"/>
  <c r="T46" s="1"/>
  <c r="P56"/>
  <c r="T56" s="1"/>
  <c r="P60"/>
  <c r="T60" s="1"/>
  <c r="P64"/>
  <c r="T64" s="1"/>
  <c r="P81"/>
  <c r="T81" s="1"/>
  <c r="P84"/>
  <c r="T84" s="1"/>
  <c r="P87"/>
  <c r="T87" s="1"/>
  <c r="P104"/>
  <c r="T104" s="1"/>
  <c r="P114"/>
  <c r="T114" s="1"/>
  <c r="P117"/>
  <c r="T117" s="1"/>
  <c r="P120"/>
  <c r="T120" s="1"/>
  <c r="P123"/>
  <c r="T123" s="1"/>
  <c r="P127"/>
  <c r="T127" s="1"/>
  <c r="P130"/>
  <c r="T130" s="1"/>
  <c r="P135"/>
  <c r="T135" s="1"/>
  <c r="P139"/>
  <c r="T139" s="1"/>
  <c r="P143"/>
  <c r="T143" s="1"/>
  <c r="P147"/>
  <c r="T147" s="1"/>
  <c r="P149"/>
  <c r="T149" s="1"/>
  <c r="P153"/>
  <c r="T153" s="1"/>
  <c r="P159"/>
  <c r="T159" s="1"/>
  <c r="P163"/>
  <c r="T163" s="1"/>
  <c r="P169"/>
  <c r="T169" s="1"/>
  <c r="P172"/>
  <c r="T172" s="1"/>
  <c r="P175"/>
  <c r="T175" s="1"/>
  <c r="P176"/>
  <c r="T176" s="1"/>
  <c r="P182"/>
  <c r="T182" s="1"/>
  <c r="P185"/>
  <c r="T185" s="1"/>
  <c r="P189"/>
  <c r="T189" s="1"/>
  <c r="P193"/>
  <c r="T193" s="1"/>
  <c r="P195"/>
  <c r="T195" s="1"/>
  <c r="P202"/>
  <c r="T202" s="1"/>
  <c r="P203"/>
  <c r="T203" s="1"/>
  <c r="P205"/>
  <c r="T205" s="1"/>
  <c r="P208"/>
  <c r="T208" s="1"/>
  <c r="P210"/>
  <c r="T210" s="1"/>
  <c r="P215"/>
  <c r="T215" s="1"/>
  <c r="P218"/>
  <c r="T218" s="1"/>
  <c r="P222"/>
  <c r="T222" s="1"/>
  <c r="P225"/>
  <c r="T225" s="1"/>
  <c r="P229"/>
  <c r="T229" s="1"/>
  <c r="P232"/>
  <c r="T232" s="1"/>
  <c r="P239"/>
  <c r="T239" s="1"/>
  <c r="P243"/>
  <c r="T243" s="1"/>
  <c r="P247"/>
  <c r="T247" s="1"/>
  <c r="P251"/>
  <c r="T251" s="1"/>
  <c r="P258"/>
  <c r="T258" s="1"/>
  <c r="P262"/>
  <c r="T262" s="1"/>
  <c r="P266"/>
  <c r="T266" s="1"/>
  <c r="P269"/>
  <c r="T269" s="1"/>
  <c r="P273"/>
  <c r="T273" s="1"/>
  <c r="P276"/>
  <c r="T276" s="1"/>
  <c r="P280"/>
  <c r="T280" s="1"/>
  <c r="P284"/>
  <c r="T284" s="1"/>
  <c r="P290"/>
  <c r="T290" s="1"/>
  <c r="P296"/>
  <c r="T296" s="1"/>
  <c r="P300"/>
  <c r="T300" s="1"/>
  <c r="P305"/>
  <c r="T305" s="1"/>
  <c r="P309"/>
  <c r="T309" s="1"/>
  <c r="P313"/>
  <c r="T313" s="1"/>
  <c r="P317"/>
  <c r="T317" s="1"/>
  <c r="P326"/>
  <c r="T326" s="1"/>
  <c r="P330"/>
  <c r="T330" s="1"/>
  <c r="P338"/>
  <c r="T338" s="1"/>
  <c r="P359"/>
  <c r="T359" s="1"/>
  <c r="P368"/>
  <c r="T368" s="1"/>
  <c r="P17"/>
  <c r="T17" s="1"/>
  <c r="P20"/>
  <c r="T20" s="1"/>
  <c r="P31"/>
  <c r="T31" s="1"/>
  <c r="P37"/>
  <c r="T37" s="1"/>
  <c r="P47"/>
  <c r="T47" s="1"/>
  <c r="P53"/>
  <c r="T53" s="1"/>
  <c r="P61"/>
  <c r="T61" s="1"/>
  <c r="P121"/>
  <c r="T121" s="1"/>
  <c r="P128"/>
  <c r="T128" s="1"/>
  <c r="P133"/>
  <c r="T133" s="1"/>
  <c r="P233"/>
  <c r="T233" s="1"/>
  <c r="P244"/>
  <c r="T244" s="1"/>
  <c r="P255"/>
  <c r="T255" s="1"/>
  <c r="P339"/>
  <c r="T339" s="1"/>
  <c r="P357"/>
  <c r="T357" s="1"/>
  <c r="P90"/>
  <c r="T90" s="1"/>
  <c r="P7"/>
  <c r="T7" s="1"/>
  <c r="P10"/>
  <c r="T10" s="1"/>
  <c r="P12"/>
  <c r="T12" s="1"/>
  <c r="P25"/>
  <c r="T25" s="1"/>
  <c r="P26"/>
  <c r="T26" s="1"/>
  <c r="P32"/>
  <c r="T32" s="1"/>
  <c r="P35"/>
  <c r="T35" s="1"/>
  <c r="P70"/>
  <c r="T70" s="1"/>
  <c r="P74"/>
  <c r="T74" s="1"/>
  <c r="P86"/>
  <c r="T86" s="1"/>
  <c r="P91"/>
  <c r="T91" s="1"/>
  <c r="P100"/>
  <c r="T100" s="1"/>
  <c r="P103"/>
  <c r="T103" s="1"/>
  <c r="P109"/>
  <c r="T109" s="1"/>
  <c r="P111"/>
  <c r="T111" s="1"/>
  <c r="P113"/>
  <c r="T113" s="1"/>
  <c r="P138"/>
  <c r="T138" s="1"/>
  <c r="P142"/>
  <c r="T142" s="1"/>
  <c r="P146"/>
  <c r="T146" s="1"/>
  <c r="P152"/>
  <c r="T152" s="1"/>
  <c r="P156"/>
  <c r="T156" s="1"/>
  <c r="P162"/>
  <c r="T162" s="1"/>
  <c r="P166"/>
  <c r="T166" s="1"/>
  <c r="P178"/>
  <c r="T178" s="1"/>
  <c r="P181"/>
  <c r="T181" s="1"/>
  <c r="P184"/>
  <c r="T184" s="1"/>
  <c r="P188"/>
  <c r="T188" s="1"/>
  <c r="P192"/>
  <c r="T192" s="1"/>
  <c r="P196"/>
  <c r="T196" s="1"/>
  <c r="P199"/>
  <c r="T199" s="1"/>
  <c r="P207"/>
  <c r="T207" s="1"/>
  <c r="P212"/>
  <c r="T212" s="1"/>
  <c r="P214"/>
  <c r="T214" s="1"/>
  <c r="P217"/>
  <c r="T217" s="1"/>
  <c r="P221"/>
  <c r="T221" s="1"/>
  <c r="P224"/>
  <c r="T224" s="1"/>
  <c r="P228"/>
  <c r="T228" s="1"/>
  <c r="P231"/>
  <c r="T231" s="1"/>
  <c r="P235"/>
  <c r="T235" s="1"/>
  <c r="P237"/>
  <c r="T237" s="1"/>
  <c r="P242"/>
  <c r="T242" s="1"/>
  <c r="P246"/>
  <c r="T246" s="1"/>
  <c r="P250"/>
  <c r="T250" s="1"/>
  <c r="P257"/>
  <c r="T257" s="1"/>
  <c r="P261"/>
  <c r="T261" s="1"/>
  <c r="P265"/>
  <c r="T265" s="1"/>
  <c r="P268"/>
  <c r="T268" s="1"/>
  <c r="P271"/>
  <c r="T271" s="1"/>
  <c r="P275"/>
  <c r="T275" s="1"/>
  <c r="P279"/>
  <c r="T279" s="1"/>
  <c r="P283"/>
  <c r="T283" s="1"/>
  <c r="P287"/>
  <c r="T287" s="1"/>
  <c r="P293"/>
  <c r="T293" s="1"/>
  <c r="P295"/>
  <c r="T295" s="1"/>
  <c r="P298"/>
  <c r="T298" s="1"/>
  <c r="P303"/>
  <c r="T303" s="1"/>
  <c r="P304"/>
  <c r="T304" s="1"/>
  <c r="P306"/>
  <c r="T306" s="1"/>
  <c r="P312"/>
  <c r="T312" s="1"/>
  <c r="P316"/>
  <c r="T316" s="1"/>
  <c r="P320"/>
  <c r="T320" s="1"/>
  <c r="P322"/>
  <c r="T322" s="1"/>
  <c r="P325"/>
  <c r="T325" s="1"/>
  <c r="P329"/>
  <c r="T329" s="1"/>
  <c r="P333"/>
  <c r="T333" s="1"/>
  <c r="P337"/>
  <c r="T337" s="1"/>
  <c r="P341"/>
  <c r="T341" s="1"/>
  <c r="P345"/>
  <c r="T345" s="1"/>
  <c r="P348"/>
  <c r="T348" s="1"/>
  <c r="P351"/>
  <c r="T351" s="1"/>
  <c r="P355"/>
  <c r="T355" s="1"/>
  <c r="P358"/>
  <c r="T358" s="1"/>
  <c r="P362"/>
  <c r="T362" s="1"/>
  <c r="P367"/>
  <c r="T367" s="1"/>
  <c r="P352"/>
  <c r="T352" s="1"/>
  <c r="O370"/>
  <c r="M370"/>
  <c r="G370"/>
  <c r="O373"/>
  <c r="M373"/>
  <c r="G373"/>
  <c r="P370" l="1"/>
  <c r="T370" s="1"/>
  <c r="P373"/>
  <c r="T373" s="1"/>
  <c r="O372"/>
  <c r="M372"/>
  <c r="G372"/>
  <c r="P372" l="1"/>
  <c r="T372" s="1"/>
  <c r="O369"/>
  <c r="M369"/>
  <c r="G369"/>
  <c r="P369" l="1"/>
  <c r="T369" s="1"/>
  <c r="O371"/>
  <c r="M371"/>
  <c r="G371"/>
  <c r="P371" l="1"/>
  <c r="T371" s="1"/>
</calcChain>
</file>

<file path=xl/sharedStrings.xml><?xml version="1.0" encoding="utf-8"?>
<sst xmlns="http://schemas.openxmlformats.org/spreadsheetml/2006/main" count="1342" uniqueCount="954">
  <si>
    <t>اسم الوالد</t>
  </si>
  <si>
    <t>الاسم والنسبة</t>
  </si>
  <si>
    <t>جلسة الطب الباطني</t>
  </si>
  <si>
    <t>جلسة الامراض الجراحية</t>
  </si>
  <si>
    <t>نتيجة الامتحان الوطني</t>
  </si>
  <si>
    <t>المجموع</t>
  </si>
  <si>
    <t>عدد مرات المقابلة</t>
  </si>
  <si>
    <t>نتيجة الامتحانات السريرية</t>
  </si>
  <si>
    <t>عدد المقررات المحمولة</t>
  </si>
  <si>
    <t>الرقم الجامعي</t>
  </si>
  <si>
    <t>الرقم التسلسل</t>
  </si>
  <si>
    <r>
      <t xml:space="preserve">    الباطنة6</t>
    </r>
    <r>
      <rPr>
        <b/>
        <sz val="18"/>
        <rFont val="Calibri"/>
        <family val="2"/>
      </rPr>
      <t>×</t>
    </r>
  </si>
  <si>
    <r>
      <t xml:space="preserve">    الجلدية 1</t>
    </r>
    <r>
      <rPr>
        <b/>
        <sz val="18"/>
        <rFont val="Calibri"/>
        <family val="2"/>
      </rPr>
      <t>×</t>
    </r>
  </si>
  <si>
    <r>
      <t xml:space="preserve">  العينية1</t>
    </r>
    <r>
      <rPr>
        <b/>
        <sz val="18"/>
        <rFont val="Calibri"/>
        <family val="2"/>
      </rPr>
      <t>×</t>
    </r>
  </si>
  <si>
    <r>
      <t>جلسة الاطفال3</t>
    </r>
    <r>
      <rPr>
        <b/>
        <sz val="16"/>
        <rFont val="Calibri"/>
        <family val="2"/>
      </rPr>
      <t>×</t>
    </r>
  </si>
  <si>
    <r>
      <t>جلسة التوليد وامراض النساء 4</t>
    </r>
    <r>
      <rPr>
        <b/>
        <sz val="16"/>
        <rFont val="Calibri"/>
        <family val="2"/>
      </rPr>
      <t>×</t>
    </r>
  </si>
  <si>
    <t xml:space="preserve">      كلية الطب  ـ جامعة حمص</t>
  </si>
  <si>
    <r>
      <t xml:space="preserve"> الاذنيه1</t>
    </r>
    <r>
      <rPr>
        <b/>
        <sz val="16"/>
        <rFont val="Calibri"/>
        <family val="2"/>
      </rPr>
      <t>×</t>
    </r>
  </si>
  <si>
    <t>مرشح او غير مرشح</t>
  </si>
  <si>
    <t>اباء المصطفى التركاوي</t>
  </si>
  <si>
    <t>خالد</t>
  </si>
  <si>
    <t>احمد</t>
  </si>
  <si>
    <t>ابراهيم العساف</t>
  </si>
  <si>
    <t>عبد العزيز</t>
  </si>
  <si>
    <t>ابراهيم المصري</t>
  </si>
  <si>
    <t>يحيى</t>
  </si>
  <si>
    <t xml:space="preserve">سامر </t>
  </si>
  <si>
    <t>ابراهيم حسن</t>
  </si>
  <si>
    <t>عبد الوهاب</t>
  </si>
  <si>
    <t>نزار</t>
  </si>
  <si>
    <t>احمد الابراهيم</t>
  </si>
  <si>
    <t>أيمن</t>
  </si>
  <si>
    <t xml:space="preserve">احمد السباعي </t>
  </si>
  <si>
    <t>محمد حسن</t>
  </si>
  <si>
    <t>احمد خلوف</t>
  </si>
  <si>
    <t>مأمون</t>
  </si>
  <si>
    <t xml:space="preserve">احمد عباس </t>
  </si>
  <si>
    <t xml:space="preserve">حامد </t>
  </si>
  <si>
    <t xml:space="preserve">احمد عمرالعمر </t>
  </si>
  <si>
    <t xml:space="preserve">عمر </t>
  </si>
  <si>
    <t>محمد</t>
  </si>
  <si>
    <t>احمد وهبي</t>
  </si>
  <si>
    <t>اسامة القسام</t>
  </si>
  <si>
    <t>عبد الرحمن</t>
  </si>
  <si>
    <t>اسعد اسعد</t>
  </si>
  <si>
    <t>فراس</t>
  </si>
  <si>
    <t>اسعد الرفاعي</t>
  </si>
  <si>
    <t>ياسين</t>
  </si>
  <si>
    <t>ناصر</t>
  </si>
  <si>
    <t xml:space="preserve">اسماء ياسين الرفاعي </t>
  </si>
  <si>
    <t xml:space="preserve">ياسين </t>
  </si>
  <si>
    <t xml:space="preserve">اسمى حمدان </t>
  </si>
  <si>
    <t>الاء الاجوة</t>
  </si>
  <si>
    <t>جمال</t>
  </si>
  <si>
    <t>الاء رزوق</t>
  </si>
  <si>
    <t>السا محفوض</t>
  </si>
  <si>
    <t>عدنان</t>
  </si>
  <si>
    <t>المى العسالي</t>
  </si>
  <si>
    <t>مازن</t>
  </si>
  <si>
    <t xml:space="preserve">الياس عوض </t>
  </si>
  <si>
    <t>جوزيف</t>
  </si>
  <si>
    <t xml:space="preserve">الياس فندي </t>
  </si>
  <si>
    <t xml:space="preserve">علي </t>
  </si>
  <si>
    <t>اليسار حسن</t>
  </si>
  <si>
    <t>غسان</t>
  </si>
  <si>
    <t xml:space="preserve">الين بدر </t>
  </si>
  <si>
    <t>طاهر</t>
  </si>
  <si>
    <t xml:space="preserve">امجد محمد المرعي </t>
  </si>
  <si>
    <t>امجد مواس</t>
  </si>
  <si>
    <t>جهاد</t>
  </si>
  <si>
    <t>امنه شهاب</t>
  </si>
  <si>
    <t>موفق</t>
  </si>
  <si>
    <t>انجي قسيس</t>
  </si>
  <si>
    <t>فيليب</t>
  </si>
  <si>
    <t xml:space="preserve">انس خرسان </t>
  </si>
  <si>
    <t>محمد فراس</t>
  </si>
  <si>
    <t xml:space="preserve">انس شاهين </t>
  </si>
  <si>
    <t>انطونيو سطمه</t>
  </si>
  <si>
    <t>هيثم</t>
  </si>
  <si>
    <t>عماد</t>
  </si>
  <si>
    <t>اياد ديب</t>
  </si>
  <si>
    <t xml:space="preserve">غازي </t>
  </si>
  <si>
    <t xml:space="preserve">اياد شعبان </t>
  </si>
  <si>
    <t>ديب</t>
  </si>
  <si>
    <t>ماجد</t>
  </si>
  <si>
    <t xml:space="preserve">ايزيس حنا </t>
  </si>
  <si>
    <t>يوسف</t>
  </si>
  <si>
    <t>ايلي ديب</t>
  </si>
  <si>
    <t>نزيه</t>
  </si>
  <si>
    <t>ايلي ضومط</t>
  </si>
  <si>
    <t>غصوب</t>
  </si>
  <si>
    <t>ايلي عبد الله</t>
  </si>
  <si>
    <t xml:space="preserve">معن </t>
  </si>
  <si>
    <t xml:space="preserve">ايلين قاروط </t>
  </si>
  <si>
    <t xml:space="preserve">عطا </t>
  </si>
  <si>
    <t>موسى</t>
  </si>
  <si>
    <t xml:space="preserve">ايه الحبال </t>
  </si>
  <si>
    <t xml:space="preserve">محمد نزار </t>
  </si>
  <si>
    <t>ايه الشاويش</t>
  </si>
  <si>
    <t>حسن</t>
  </si>
  <si>
    <t xml:space="preserve">ايه العبد الله </t>
  </si>
  <si>
    <t>ايه حمصي</t>
  </si>
  <si>
    <t>سعد</t>
  </si>
  <si>
    <t>إحسان السعد</t>
  </si>
  <si>
    <t xml:space="preserve">جورج </t>
  </si>
  <si>
    <t xml:space="preserve">إليانا مسوح </t>
  </si>
  <si>
    <t xml:space="preserve">سمير </t>
  </si>
  <si>
    <t>إيفانا حسون</t>
  </si>
  <si>
    <t xml:space="preserve">نزيه </t>
  </si>
  <si>
    <t xml:space="preserve">أحمد الشيخ حسن </t>
  </si>
  <si>
    <t>قاسم</t>
  </si>
  <si>
    <t xml:space="preserve">أحمد خالدالعمر </t>
  </si>
  <si>
    <t xml:space="preserve">خالد </t>
  </si>
  <si>
    <t xml:space="preserve">أحمد علي </t>
  </si>
  <si>
    <t>محمود</t>
  </si>
  <si>
    <t>أحمد غنام</t>
  </si>
  <si>
    <t>علي</t>
  </si>
  <si>
    <t>أحمد كجوك</t>
  </si>
  <si>
    <t xml:space="preserve">أدهم الملحم </t>
  </si>
  <si>
    <t>حسين</t>
  </si>
  <si>
    <t>أريج عنقا</t>
  </si>
  <si>
    <t xml:space="preserve">عادل </t>
  </si>
  <si>
    <t>أسامه الحموي</t>
  </si>
  <si>
    <t>أسعد سليمان</t>
  </si>
  <si>
    <t>كمال</t>
  </si>
  <si>
    <t>أشرف نصار</t>
  </si>
  <si>
    <t>أكرم</t>
  </si>
  <si>
    <t>أغيد حمدوش</t>
  </si>
  <si>
    <t xml:space="preserve">وائل </t>
  </si>
  <si>
    <t>أمل دوار</t>
  </si>
  <si>
    <t xml:space="preserve">نزار </t>
  </si>
  <si>
    <t xml:space="preserve">أميسا ديوب </t>
  </si>
  <si>
    <t>فايز</t>
  </si>
  <si>
    <t>محي الدين</t>
  </si>
  <si>
    <t>أنس داؤد</t>
  </si>
  <si>
    <t>ميلاد</t>
  </si>
  <si>
    <t xml:space="preserve">أنس يعقوب </t>
  </si>
  <si>
    <t xml:space="preserve">أوس حسن </t>
  </si>
  <si>
    <t xml:space="preserve">آلاء حمو </t>
  </si>
  <si>
    <t xml:space="preserve">نورس </t>
  </si>
  <si>
    <t>آيات اباز</t>
  </si>
  <si>
    <t>محمد سليم</t>
  </si>
  <si>
    <t xml:space="preserve">آية الكنج </t>
  </si>
  <si>
    <t>راتب</t>
  </si>
  <si>
    <t>آيه السليمان</t>
  </si>
  <si>
    <t>سام</t>
  </si>
  <si>
    <t>آيه الصوالح</t>
  </si>
  <si>
    <t>اسماعيل</t>
  </si>
  <si>
    <t xml:space="preserve">آيه حديد </t>
  </si>
  <si>
    <t>بسيم</t>
  </si>
  <si>
    <t>آيه دربولي</t>
  </si>
  <si>
    <t>سعيد</t>
  </si>
  <si>
    <t>آيه عامر</t>
  </si>
  <si>
    <t xml:space="preserve">يحيى </t>
  </si>
  <si>
    <t xml:space="preserve">آيه غليون </t>
  </si>
  <si>
    <t xml:space="preserve">محمد طيب </t>
  </si>
  <si>
    <t>آيه نكدلي</t>
  </si>
  <si>
    <t>عبد الرزاق</t>
  </si>
  <si>
    <t xml:space="preserve">باسل محمد </t>
  </si>
  <si>
    <t xml:space="preserve">باسل ويس </t>
  </si>
  <si>
    <t>بانه السكاف</t>
  </si>
  <si>
    <t>عمار</t>
  </si>
  <si>
    <t>بانه عباره</t>
  </si>
  <si>
    <t>عبد المجيد</t>
  </si>
  <si>
    <t xml:space="preserve">بتول الاحمد </t>
  </si>
  <si>
    <t xml:space="preserve">بتول الشريباتي </t>
  </si>
  <si>
    <t>فهد</t>
  </si>
  <si>
    <t>بتول العويش</t>
  </si>
  <si>
    <t>جاسم</t>
  </si>
  <si>
    <t xml:space="preserve">بتول القره </t>
  </si>
  <si>
    <t>بسام</t>
  </si>
  <si>
    <t>بتول الياسين</t>
  </si>
  <si>
    <t>امين</t>
  </si>
  <si>
    <t xml:space="preserve">بتول ريشة </t>
  </si>
  <si>
    <t>بتول سالم</t>
  </si>
  <si>
    <t>بتول محمود</t>
  </si>
  <si>
    <t>براء البويضاتي</t>
  </si>
  <si>
    <t>هاشم</t>
  </si>
  <si>
    <t xml:space="preserve">برهان الشمالي </t>
  </si>
  <si>
    <t xml:space="preserve">جودت </t>
  </si>
  <si>
    <t>بسام قندقجي</t>
  </si>
  <si>
    <t>حيان</t>
  </si>
  <si>
    <t>بسمه يغمور</t>
  </si>
  <si>
    <t xml:space="preserve">محمد علي </t>
  </si>
  <si>
    <t xml:space="preserve">بشار ابراهيم </t>
  </si>
  <si>
    <t xml:space="preserve">نضال </t>
  </si>
  <si>
    <t xml:space="preserve">أحمد </t>
  </si>
  <si>
    <t>بشار حيدر</t>
  </si>
  <si>
    <t>بشار خضر</t>
  </si>
  <si>
    <t>بشار عمران</t>
  </si>
  <si>
    <t>ياسر</t>
  </si>
  <si>
    <t>بشار موسى</t>
  </si>
  <si>
    <t xml:space="preserve">حسين </t>
  </si>
  <si>
    <t>بشرى الحسين</t>
  </si>
  <si>
    <t xml:space="preserve">بشرى الحوراني </t>
  </si>
  <si>
    <t xml:space="preserve">قصي </t>
  </si>
  <si>
    <t>بنيامين الصالح</t>
  </si>
  <si>
    <t>صلاح الدين</t>
  </si>
  <si>
    <t xml:space="preserve">بهاء الجعفر </t>
  </si>
  <si>
    <t>ضياء الدين</t>
  </si>
  <si>
    <t>بيان السلامه</t>
  </si>
  <si>
    <t xml:space="preserve">بيداء سعيد </t>
  </si>
  <si>
    <t>بهجت</t>
  </si>
  <si>
    <t xml:space="preserve">بيلسان منصور </t>
  </si>
  <si>
    <t>اياد</t>
  </si>
  <si>
    <t>تانيا موسى</t>
  </si>
  <si>
    <t xml:space="preserve">طلال </t>
  </si>
  <si>
    <t>تبارك الحماد</t>
  </si>
  <si>
    <t>محمد علي</t>
  </si>
  <si>
    <t xml:space="preserve">تسنيم الاشقر </t>
  </si>
  <si>
    <t xml:space="preserve">تامر </t>
  </si>
  <si>
    <t>تسنيم الزوكاني</t>
  </si>
  <si>
    <t xml:space="preserve">وليد </t>
  </si>
  <si>
    <t xml:space="preserve">تسنيم العزو </t>
  </si>
  <si>
    <t>ابراهيم</t>
  </si>
  <si>
    <t xml:space="preserve">صالح </t>
  </si>
  <si>
    <t>تقى محمد</t>
  </si>
  <si>
    <t xml:space="preserve">احمد </t>
  </si>
  <si>
    <t>تمام القطان</t>
  </si>
  <si>
    <t xml:space="preserve">محمد سعيد </t>
  </si>
  <si>
    <t xml:space="preserve">تيم رجوب </t>
  </si>
  <si>
    <t>ثريا الصالح</t>
  </si>
  <si>
    <t>سمير</t>
  </si>
  <si>
    <t>ثريانه خشفه</t>
  </si>
  <si>
    <t xml:space="preserve">جاد بدور </t>
  </si>
  <si>
    <t xml:space="preserve">رامز </t>
  </si>
  <si>
    <t xml:space="preserve">جان مواس </t>
  </si>
  <si>
    <t>سامي</t>
  </si>
  <si>
    <t>جرجس النعمه</t>
  </si>
  <si>
    <t>فرج</t>
  </si>
  <si>
    <t>جعفر القوجة</t>
  </si>
  <si>
    <t>مرهف</t>
  </si>
  <si>
    <t>جعفر زيود</t>
  </si>
  <si>
    <t xml:space="preserve">ياسر </t>
  </si>
  <si>
    <t xml:space="preserve">جمال الاسعد </t>
  </si>
  <si>
    <t xml:space="preserve">جمال مندو </t>
  </si>
  <si>
    <t xml:space="preserve">باسل </t>
  </si>
  <si>
    <t xml:space="preserve">جنى جنيدي </t>
  </si>
  <si>
    <t>جنيفر كدر</t>
  </si>
  <si>
    <t>عبدو</t>
  </si>
  <si>
    <t>جواد شاهين</t>
  </si>
  <si>
    <t>جود الرفاعي</t>
  </si>
  <si>
    <t>محمد سامر</t>
  </si>
  <si>
    <t xml:space="preserve">جودي الحوراني </t>
  </si>
  <si>
    <t>جودي بحش</t>
  </si>
  <si>
    <t>محمد ديب</t>
  </si>
  <si>
    <t xml:space="preserve">جودي هرموش </t>
  </si>
  <si>
    <t xml:space="preserve">غسان </t>
  </si>
  <si>
    <t>جورج باصيل</t>
  </si>
  <si>
    <t>شفيق</t>
  </si>
  <si>
    <t xml:space="preserve">جورج جرجس </t>
  </si>
  <si>
    <t xml:space="preserve">نقولا </t>
  </si>
  <si>
    <t>جورج دريزي</t>
  </si>
  <si>
    <t>مخائيل</t>
  </si>
  <si>
    <t>جورج دنهش</t>
  </si>
  <si>
    <t xml:space="preserve">جورج زريبي </t>
  </si>
  <si>
    <t xml:space="preserve">عيسى </t>
  </si>
  <si>
    <t xml:space="preserve">جورج سبع </t>
  </si>
  <si>
    <t xml:space="preserve">جورج عربش </t>
  </si>
  <si>
    <t>جورج مخلوف</t>
  </si>
  <si>
    <t>نخل</t>
  </si>
  <si>
    <t xml:space="preserve">جورج مخول </t>
  </si>
  <si>
    <t xml:space="preserve">اليان </t>
  </si>
  <si>
    <t>جورجيت سعد</t>
  </si>
  <si>
    <t>نظام</t>
  </si>
  <si>
    <t>جوزف عيسى</t>
  </si>
  <si>
    <t>فادي</t>
  </si>
  <si>
    <t xml:space="preserve">جوسلين ديوب </t>
  </si>
  <si>
    <t>سليم</t>
  </si>
  <si>
    <t xml:space="preserve">شادي </t>
  </si>
  <si>
    <t>جويل أخرس</t>
  </si>
  <si>
    <t xml:space="preserve">نشأة </t>
  </si>
  <si>
    <t>جويل خنوره</t>
  </si>
  <si>
    <t>ريمون</t>
  </si>
  <si>
    <t>جويل نصار</t>
  </si>
  <si>
    <t>دريد</t>
  </si>
  <si>
    <t>جيزيل عبود</t>
  </si>
  <si>
    <t>ثائر</t>
  </si>
  <si>
    <t xml:space="preserve">جينا عيسى </t>
  </si>
  <si>
    <t xml:space="preserve">حازم زينه </t>
  </si>
  <si>
    <t>رياض</t>
  </si>
  <si>
    <t xml:space="preserve">حامد هلول </t>
  </si>
  <si>
    <t>سامر</t>
  </si>
  <si>
    <t>حسام الخراز</t>
  </si>
  <si>
    <t>بدر الدين</t>
  </si>
  <si>
    <t>حسام حسن</t>
  </si>
  <si>
    <t>حسن العبود</t>
  </si>
  <si>
    <t>حسن جماليه</t>
  </si>
  <si>
    <t>عبد الكريم</t>
  </si>
  <si>
    <t xml:space="preserve">حسن حموش </t>
  </si>
  <si>
    <t>حسن محمد</t>
  </si>
  <si>
    <t>تميم</t>
  </si>
  <si>
    <t>حسين زوين</t>
  </si>
  <si>
    <t>حسين سالم</t>
  </si>
  <si>
    <t>سلمان</t>
  </si>
  <si>
    <t>حسين شاهين</t>
  </si>
  <si>
    <t>حلا القصاب</t>
  </si>
  <si>
    <t xml:space="preserve">جلال </t>
  </si>
  <si>
    <t xml:space="preserve">حلا صوفان </t>
  </si>
  <si>
    <t>حلا مندو</t>
  </si>
  <si>
    <t xml:space="preserve">عبد المعين </t>
  </si>
  <si>
    <t>حمزه الجاروف</t>
  </si>
  <si>
    <t>سعدالدين</t>
  </si>
  <si>
    <t>حمزه الحسن</t>
  </si>
  <si>
    <t>حافظ</t>
  </si>
  <si>
    <t>حنا كريشة</t>
  </si>
  <si>
    <t>حسام</t>
  </si>
  <si>
    <t>حنين هولا</t>
  </si>
  <si>
    <t xml:space="preserve">حيدر سليمان </t>
  </si>
  <si>
    <t>حيدر شحود</t>
  </si>
  <si>
    <t>خالد العزو</t>
  </si>
  <si>
    <t>عمر</t>
  </si>
  <si>
    <t>خضر طراف</t>
  </si>
  <si>
    <t>داني اسعد</t>
  </si>
  <si>
    <t>دانيا طالب</t>
  </si>
  <si>
    <t>خلدون</t>
  </si>
  <si>
    <t>دعاء السراج</t>
  </si>
  <si>
    <t>ريان</t>
  </si>
  <si>
    <t>دعاء المحمد</t>
  </si>
  <si>
    <t>شامان</t>
  </si>
  <si>
    <t xml:space="preserve">دعاء بلول </t>
  </si>
  <si>
    <t>دعاء رعد</t>
  </si>
  <si>
    <t>رعد</t>
  </si>
  <si>
    <t>دعاء قرواني</t>
  </si>
  <si>
    <t>مصطفى</t>
  </si>
  <si>
    <t xml:space="preserve">دلال المصري </t>
  </si>
  <si>
    <t xml:space="preserve">عماد </t>
  </si>
  <si>
    <t>دلع ابو دبيس</t>
  </si>
  <si>
    <t>نورس</t>
  </si>
  <si>
    <t>دلع احمد</t>
  </si>
  <si>
    <t>نوح</t>
  </si>
  <si>
    <t>ديانا صافي</t>
  </si>
  <si>
    <t>غانم</t>
  </si>
  <si>
    <t xml:space="preserve">ديما الدوري </t>
  </si>
  <si>
    <t>عادل</t>
  </si>
  <si>
    <t>ديما عبيد</t>
  </si>
  <si>
    <t xml:space="preserve">ديمه الاشقر </t>
  </si>
  <si>
    <t xml:space="preserve">رام درويش </t>
  </si>
  <si>
    <t xml:space="preserve">حسان </t>
  </si>
  <si>
    <t>راما الاحمد السيد</t>
  </si>
  <si>
    <t>راما الجسري</t>
  </si>
  <si>
    <t>نادر</t>
  </si>
  <si>
    <t>بشار</t>
  </si>
  <si>
    <t>راما حمدون</t>
  </si>
  <si>
    <t xml:space="preserve">راما شما </t>
  </si>
  <si>
    <t xml:space="preserve">سلمان </t>
  </si>
  <si>
    <t>راما مولى</t>
  </si>
  <si>
    <t>تمام</t>
  </si>
  <si>
    <t>رامي الدنجاوي</t>
  </si>
  <si>
    <t>رمضان</t>
  </si>
  <si>
    <t>رامي موسى</t>
  </si>
  <si>
    <t>فؤاد</t>
  </si>
  <si>
    <t>رأفت سفاف</t>
  </si>
  <si>
    <t>زياد</t>
  </si>
  <si>
    <t>ربا القطرنجي</t>
  </si>
  <si>
    <t xml:space="preserve">محسن </t>
  </si>
  <si>
    <t>رباب سليم</t>
  </si>
  <si>
    <t>رتاج صوراني</t>
  </si>
  <si>
    <t>عبدالسلام</t>
  </si>
  <si>
    <t xml:space="preserve">ماهر </t>
  </si>
  <si>
    <t>رسول عروس</t>
  </si>
  <si>
    <t xml:space="preserve">رشا حسين </t>
  </si>
  <si>
    <t>رشا شبشول</t>
  </si>
  <si>
    <t>رضوان كحلوس</t>
  </si>
  <si>
    <t>رغد خربيط</t>
  </si>
  <si>
    <t>رغد خنشور</t>
  </si>
  <si>
    <t>توفيق</t>
  </si>
  <si>
    <t>صالح</t>
  </si>
  <si>
    <t>رغد عبد المجيد سليمان</t>
  </si>
  <si>
    <t xml:space="preserve">رغد علي  السليمان </t>
  </si>
  <si>
    <t>رغد ناجية</t>
  </si>
  <si>
    <t>رقية الأحمد</t>
  </si>
  <si>
    <t>رقية الحصني</t>
  </si>
  <si>
    <t>رنا يونس</t>
  </si>
  <si>
    <t xml:space="preserve">رند العبد الله </t>
  </si>
  <si>
    <t>رند العيد</t>
  </si>
  <si>
    <t xml:space="preserve">رند حسين </t>
  </si>
  <si>
    <t>منصور</t>
  </si>
  <si>
    <t xml:space="preserve">رند سليمان </t>
  </si>
  <si>
    <t xml:space="preserve">كمال </t>
  </si>
  <si>
    <t xml:space="preserve">رنيم ابو طاره </t>
  </si>
  <si>
    <t xml:space="preserve">نايف </t>
  </si>
  <si>
    <t xml:space="preserve">رنيم الوسوف </t>
  </si>
  <si>
    <t xml:space="preserve">رنيم علي </t>
  </si>
  <si>
    <t>رهام الأشقر</t>
  </si>
  <si>
    <t>رهف الاصيل</t>
  </si>
  <si>
    <t>سهيل</t>
  </si>
  <si>
    <t>رهف الصوفي</t>
  </si>
  <si>
    <t>عبد القادر</t>
  </si>
  <si>
    <t xml:space="preserve">رهف المصطفى </t>
  </si>
  <si>
    <t>رهف عكاري</t>
  </si>
  <si>
    <t>رهف غوطاني</t>
  </si>
  <si>
    <t xml:space="preserve">رهف فتيان </t>
  </si>
  <si>
    <t>حسان</t>
  </si>
  <si>
    <t>رواد العز الدين</t>
  </si>
  <si>
    <t>رواد صليبي</t>
  </si>
  <si>
    <t>الياس</t>
  </si>
  <si>
    <t>رودي جرجس</t>
  </si>
  <si>
    <t>نبيل</t>
  </si>
  <si>
    <t>روني عيسى</t>
  </si>
  <si>
    <t>رؤى السند</t>
  </si>
  <si>
    <t>رؤى المطر</t>
  </si>
  <si>
    <t xml:space="preserve">محمد </t>
  </si>
  <si>
    <t xml:space="preserve">رؤى واويه </t>
  </si>
  <si>
    <t xml:space="preserve">مصطفى </t>
  </si>
  <si>
    <t xml:space="preserve">ريام ديب </t>
  </si>
  <si>
    <t xml:space="preserve">ريجينا حنا </t>
  </si>
  <si>
    <t>عميد</t>
  </si>
  <si>
    <t xml:space="preserve">ريم الشعار </t>
  </si>
  <si>
    <t xml:space="preserve">ريم العبد الله </t>
  </si>
  <si>
    <t>ريم بريجاوي</t>
  </si>
  <si>
    <t>ريم حسن</t>
  </si>
  <si>
    <t>ريم شداد</t>
  </si>
  <si>
    <t xml:space="preserve">حسام الدين </t>
  </si>
  <si>
    <t xml:space="preserve">ريم عرب </t>
  </si>
  <si>
    <t xml:space="preserve">اسامه </t>
  </si>
  <si>
    <t xml:space="preserve">ريم فزع </t>
  </si>
  <si>
    <t>مطانس</t>
  </si>
  <si>
    <t>رينا ديب</t>
  </si>
  <si>
    <t xml:space="preserve">رينا نوريه </t>
  </si>
  <si>
    <t xml:space="preserve">زكريا الزرير </t>
  </si>
  <si>
    <t>منيف</t>
  </si>
  <si>
    <t xml:space="preserve">زهراء هلال </t>
  </si>
  <si>
    <t xml:space="preserve">عبد الستار </t>
  </si>
  <si>
    <t xml:space="preserve">زين الدار منصور </t>
  </si>
  <si>
    <t xml:space="preserve">زين دامس </t>
  </si>
  <si>
    <t>عبد الرافع</t>
  </si>
  <si>
    <t>زينب اسماعيل</t>
  </si>
  <si>
    <t>زينه الظلمه</t>
  </si>
  <si>
    <t xml:space="preserve">زينه ملحم </t>
  </si>
  <si>
    <t xml:space="preserve">ساره العبيد </t>
  </si>
  <si>
    <t>مبارك</t>
  </si>
  <si>
    <t xml:space="preserve">ساره بيرقدار </t>
  </si>
  <si>
    <t>عبد اللطيف</t>
  </si>
  <si>
    <t xml:space="preserve">ساره حداد </t>
  </si>
  <si>
    <t xml:space="preserve">ساره شهاب </t>
  </si>
  <si>
    <t>ساره صقر</t>
  </si>
  <si>
    <t xml:space="preserve">ساره محمد ايمن المصري </t>
  </si>
  <si>
    <t>محمد ايمن</t>
  </si>
  <si>
    <t xml:space="preserve">ساره محمد مازن المصري </t>
  </si>
  <si>
    <t>محمد مازن</t>
  </si>
  <si>
    <t>سالي الدروبي</t>
  </si>
  <si>
    <t>محمد فرحان</t>
  </si>
  <si>
    <t xml:space="preserve">سالي حمدان </t>
  </si>
  <si>
    <t>سالي عشمه</t>
  </si>
  <si>
    <t xml:space="preserve">سام الناصر </t>
  </si>
  <si>
    <t>سامر العثمان</t>
  </si>
  <si>
    <t>عثمان</t>
  </si>
  <si>
    <t>ساندي شموط</t>
  </si>
  <si>
    <t>جرج</t>
  </si>
  <si>
    <t>سبأ صالح</t>
  </si>
  <si>
    <t xml:space="preserve">رجب </t>
  </si>
  <si>
    <t>سدره مندو</t>
  </si>
  <si>
    <t xml:space="preserve">سراء السقا </t>
  </si>
  <si>
    <t xml:space="preserve">عدنان </t>
  </si>
  <si>
    <t>سعيد السيد</t>
  </si>
  <si>
    <t>طلحه</t>
  </si>
  <si>
    <t xml:space="preserve">سلمان حسن </t>
  </si>
  <si>
    <t>سلوى عيسى</t>
  </si>
  <si>
    <t>حيدر</t>
  </si>
  <si>
    <t xml:space="preserve">سليمان سلوم </t>
  </si>
  <si>
    <t>سليمان عبد الله</t>
  </si>
  <si>
    <t>سماح سفور</t>
  </si>
  <si>
    <t xml:space="preserve">عبد الحكيم </t>
  </si>
  <si>
    <t xml:space="preserve">سمهر زيدان </t>
  </si>
  <si>
    <t>سنا الاحمد</t>
  </si>
  <si>
    <t xml:space="preserve">سنا الدرويش </t>
  </si>
  <si>
    <t>سنا الطرشة</t>
  </si>
  <si>
    <t>محمد راكان</t>
  </si>
  <si>
    <t>سنا زغريت</t>
  </si>
  <si>
    <t xml:space="preserve">سنا شهرلي </t>
  </si>
  <si>
    <t>سهر الحسين</t>
  </si>
  <si>
    <t>وائل</t>
  </si>
  <si>
    <t>سهر عكاش</t>
  </si>
  <si>
    <t>سوزان الونوس</t>
  </si>
  <si>
    <t>يونس</t>
  </si>
  <si>
    <t xml:space="preserve">سومر الحاج حسن </t>
  </si>
  <si>
    <t>سيدرا ابراهيم</t>
  </si>
  <si>
    <t xml:space="preserve">سيلينا الحجه </t>
  </si>
  <si>
    <t>سيلينا غانم</t>
  </si>
  <si>
    <t xml:space="preserve">بدر </t>
  </si>
  <si>
    <t>شذا الخطيب</t>
  </si>
  <si>
    <t>شهد الاسعد</t>
  </si>
  <si>
    <t>شادي</t>
  </si>
  <si>
    <t>شهد الرفاعي</t>
  </si>
  <si>
    <t xml:space="preserve">شهد الصالح </t>
  </si>
  <si>
    <t xml:space="preserve">عبد العزيز </t>
  </si>
  <si>
    <t xml:space="preserve">شهد دادوخ </t>
  </si>
  <si>
    <t xml:space="preserve">زوار </t>
  </si>
  <si>
    <t>شهم الحاج خليل</t>
  </si>
  <si>
    <t>صفا الاحمد</t>
  </si>
  <si>
    <t>صبحي</t>
  </si>
  <si>
    <t xml:space="preserve">صفا الكسم </t>
  </si>
  <si>
    <t xml:space="preserve">صلاح الدين الطويل </t>
  </si>
  <si>
    <t xml:space="preserve">صلاح الدين شناتي </t>
  </si>
  <si>
    <t xml:space="preserve">صهيب النجار </t>
  </si>
  <si>
    <t>طلال جروش</t>
  </si>
  <si>
    <t>اديب</t>
  </si>
  <si>
    <t xml:space="preserve">عاصم الناصر </t>
  </si>
  <si>
    <t>محمد عدنان</t>
  </si>
  <si>
    <t xml:space="preserve">عباس صليبي </t>
  </si>
  <si>
    <t>عبد الرافع سفور</t>
  </si>
  <si>
    <t>صفوان</t>
  </si>
  <si>
    <t>عبد الرحمن اسماعيل</t>
  </si>
  <si>
    <t>وليد</t>
  </si>
  <si>
    <t>عبد الرحمن الشرابي</t>
  </si>
  <si>
    <t xml:space="preserve">عبد الرحمن حامد </t>
  </si>
  <si>
    <t>عبد الرحمن غدي</t>
  </si>
  <si>
    <t xml:space="preserve">عبد الكريم </t>
  </si>
  <si>
    <t xml:space="preserve">عبد الرحيم الزعبي </t>
  </si>
  <si>
    <t>عبد الرزاق ايوب</t>
  </si>
  <si>
    <t xml:space="preserve">عبد العزيز الحاج يونس </t>
  </si>
  <si>
    <t xml:space="preserve">محمد سليم </t>
  </si>
  <si>
    <t>عبد العزيز عوده</t>
  </si>
  <si>
    <t>فارس</t>
  </si>
  <si>
    <t>عبد العزيز نجلة</t>
  </si>
  <si>
    <t>ثامر</t>
  </si>
  <si>
    <t xml:space="preserve">عبد الكريم المكحل </t>
  </si>
  <si>
    <t xml:space="preserve">فراس </t>
  </si>
  <si>
    <t xml:space="preserve">عبد الكريم جامع </t>
  </si>
  <si>
    <t xml:space="preserve">دانيال </t>
  </si>
  <si>
    <t xml:space="preserve">عبد الله الجاسم </t>
  </si>
  <si>
    <t xml:space="preserve">طاهر </t>
  </si>
  <si>
    <t>عبد الله العبيد</t>
  </si>
  <si>
    <t xml:space="preserve">دياب </t>
  </si>
  <si>
    <t>عبد الله الوفائي</t>
  </si>
  <si>
    <t xml:space="preserve">محمد خالد </t>
  </si>
  <si>
    <t xml:space="preserve">عبد المالك مندو </t>
  </si>
  <si>
    <t>عبد المعين</t>
  </si>
  <si>
    <t xml:space="preserve">عبد المنعم حلابو </t>
  </si>
  <si>
    <t xml:space="preserve">محمد فواز </t>
  </si>
  <si>
    <t xml:space="preserve">عبد المنعم سفور </t>
  </si>
  <si>
    <t>عبد الصمد</t>
  </si>
  <si>
    <t>عبد الهادي السوقي</t>
  </si>
  <si>
    <t>وسيم</t>
  </si>
  <si>
    <t>عبدالحكيم حزواني</t>
  </si>
  <si>
    <t>عبدالواحد</t>
  </si>
  <si>
    <t>عبدالرحمن البسطاطي</t>
  </si>
  <si>
    <t>عبدالرحمن الشطي</t>
  </si>
  <si>
    <t>عبدالله الحلبي</t>
  </si>
  <si>
    <t>محمدعيد</t>
  </si>
  <si>
    <t xml:space="preserve">عبير الديب </t>
  </si>
  <si>
    <t xml:space="preserve">رامي </t>
  </si>
  <si>
    <t xml:space="preserve">عبير المصري </t>
  </si>
  <si>
    <t>منذر</t>
  </si>
  <si>
    <t xml:space="preserve">عبير رعد </t>
  </si>
  <si>
    <t xml:space="preserve">زكريا </t>
  </si>
  <si>
    <t xml:space="preserve">عثمان علاف </t>
  </si>
  <si>
    <t>عدنان السعد</t>
  </si>
  <si>
    <t>عدنان علي الرفاعي</t>
  </si>
  <si>
    <t xml:space="preserve">عدنان فلاح اوغلي </t>
  </si>
  <si>
    <t xml:space="preserve">عدنان نديم الرفاعي </t>
  </si>
  <si>
    <t>نديم</t>
  </si>
  <si>
    <t xml:space="preserve">عرفان عرنوس </t>
  </si>
  <si>
    <t xml:space="preserve">محمد نعمان </t>
  </si>
  <si>
    <t>عز الدين غربال</t>
  </si>
  <si>
    <t xml:space="preserve">عزه ديبو </t>
  </si>
  <si>
    <t xml:space="preserve">عفت زريبي </t>
  </si>
  <si>
    <t>ناظم</t>
  </si>
  <si>
    <t>عفراء محمد علي</t>
  </si>
  <si>
    <t>علاء عطية</t>
  </si>
  <si>
    <t>سعدو</t>
  </si>
  <si>
    <t xml:space="preserve">علاء علي </t>
  </si>
  <si>
    <t>علي  حسن محمد</t>
  </si>
  <si>
    <t xml:space="preserve">علي  عدنان محمود </t>
  </si>
  <si>
    <t xml:space="preserve">علي  فرحان ديب </t>
  </si>
  <si>
    <t>فرحان</t>
  </si>
  <si>
    <t>علي الحسن</t>
  </si>
  <si>
    <t>مصلح</t>
  </si>
  <si>
    <t xml:space="preserve">علي السهو </t>
  </si>
  <si>
    <t>خليف</t>
  </si>
  <si>
    <t xml:space="preserve">علي الشعار </t>
  </si>
  <si>
    <t>علي المقدم</t>
  </si>
  <si>
    <t>ايمن</t>
  </si>
  <si>
    <t>علي حمود</t>
  </si>
  <si>
    <t>وفيق</t>
  </si>
  <si>
    <t xml:space="preserve">أمين </t>
  </si>
  <si>
    <t>علي طراف</t>
  </si>
  <si>
    <t xml:space="preserve">علي قاسم حليمة </t>
  </si>
  <si>
    <t xml:space="preserve">علي قسوات </t>
  </si>
  <si>
    <t>علي كلثوم</t>
  </si>
  <si>
    <t>علي محمد ابراهيم</t>
  </si>
  <si>
    <t>عمار الخلف</t>
  </si>
  <si>
    <t xml:space="preserve">عمار الرفاعي </t>
  </si>
  <si>
    <t xml:space="preserve">عمر الجمعه </t>
  </si>
  <si>
    <t xml:space="preserve">عمر المسموم </t>
  </si>
  <si>
    <t xml:space="preserve">محمد منال </t>
  </si>
  <si>
    <t xml:space="preserve">عمرو الشربعي </t>
  </si>
  <si>
    <t xml:space="preserve">محمد بشار </t>
  </si>
  <si>
    <t>عمرو حاكمي</t>
  </si>
  <si>
    <t>عمرو شلب الشام</t>
  </si>
  <si>
    <t xml:space="preserve">محمد سالم </t>
  </si>
  <si>
    <t>عمرو طياره</t>
  </si>
  <si>
    <t xml:space="preserve">محمد نبيل </t>
  </si>
  <si>
    <t>عهد العوض</t>
  </si>
  <si>
    <t>حبيب</t>
  </si>
  <si>
    <t>عهد حلاوه</t>
  </si>
  <si>
    <t xml:space="preserve">عهد حياص </t>
  </si>
  <si>
    <t xml:space="preserve">بشار </t>
  </si>
  <si>
    <t>غزل دبوره</t>
  </si>
  <si>
    <t xml:space="preserve">غزل هرموش </t>
  </si>
  <si>
    <t>حمدو</t>
  </si>
  <si>
    <t xml:space="preserve">غسان فضول </t>
  </si>
  <si>
    <t xml:space="preserve">ناصر </t>
  </si>
  <si>
    <t>غسان مسوح</t>
  </si>
  <si>
    <t>بديع</t>
  </si>
  <si>
    <t xml:space="preserve">غنى عدلان </t>
  </si>
  <si>
    <t>محمد نضال</t>
  </si>
  <si>
    <t xml:space="preserve">غياث العباس </t>
  </si>
  <si>
    <t>فادي اندراوس</t>
  </si>
  <si>
    <t xml:space="preserve">فادي حلاق </t>
  </si>
  <si>
    <t>فاطمة البصيص</t>
  </si>
  <si>
    <t>حاتم</t>
  </si>
  <si>
    <t>فاطمة جحواني</t>
  </si>
  <si>
    <t xml:space="preserve">عصام </t>
  </si>
  <si>
    <t>فاطمة كيال</t>
  </si>
  <si>
    <t>فاطمه الاشكي</t>
  </si>
  <si>
    <t>فاطمه الزهراء حربا</t>
  </si>
  <si>
    <t>فاطمه شحاده</t>
  </si>
  <si>
    <t>فداء حنا</t>
  </si>
  <si>
    <t>فراس السيد</t>
  </si>
  <si>
    <t>فراس حوريه</t>
  </si>
  <si>
    <t>عباس</t>
  </si>
  <si>
    <t xml:space="preserve">فرح منصوره </t>
  </si>
  <si>
    <t>ناهل</t>
  </si>
  <si>
    <t>فردوس المجاريش</t>
  </si>
  <si>
    <t>فرقان جم</t>
  </si>
  <si>
    <t>محمد سامي</t>
  </si>
  <si>
    <t xml:space="preserve">فهد سعيد </t>
  </si>
  <si>
    <t>فهده باكير</t>
  </si>
  <si>
    <t>محمد عماد</t>
  </si>
  <si>
    <t>فياض حداد</t>
  </si>
  <si>
    <t xml:space="preserve">فيصل العدوي </t>
  </si>
  <si>
    <t>فينوس غالي</t>
  </si>
  <si>
    <t>لؤي</t>
  </si>
  <si>
    <t xml:space="preserve">قصي العنتري </t>
  </si>
  <si>
    <t xml:space="preserve">قصي علي </t>
  </si>
  <si>
    <t>كاتيا دريزي</t>
  </si>
  <si>
    <t>جورج</t>
  </si>
  <si>
    <t>كاتيا كرم</t>
  </si>
  <si>
    <t>جرجس</t>
  </si>
  <si>
    <t xml:space="preserve">كارول سعد </t>
  </si>
  <si>
    <t>كارول عطيه</t>
  </si>
  <si>
    <t>طارق</t>
  </si>
  <si>
    <t>كارول يوسف</t>
  </si>
  <si>
    <t xml:space="preserve">كامل الدرويش </t>
  </si>
  <si>
    <t>كريستينا شمالي</t>
  </si>
  <si>
    <t>لانا الحوراني</t>
  </si>
  <si>
    <t>لانا مراد</t>
  </si>
  <si>
    <t xml:space="preserve">لجين الاحمد </t>
  </si>
  <si>
    <t xml:space="preserve">دولت </t>
  </si>
  <si>
    <t>لجين العلي</t>
  </si>
  <si>
    <t>علاء</t>
  </si>
  <si>
    <t>لجين محمد</t>
  </si>
  <si>
    <t xml:space="preserve">لمى ريا </t>
  </si>
  <si>
    <t xml:space="preserve">الياس </t>
  </si>
  <si>
    <t xml:space="preserve">لور الونوس </t>
  </si>
  <si>
    <t xml:space="preserve">لؤي ناعمه </t>
  </si>
  <si>
    <t xml:space="preserve">عمار </t>
  </si>
  <si>
    <t xml:space="preserve">ليال الناصر </t>
  </si>
  <si>
    <t xml:space="preserve">ليانا الجودي </t>
  </si>
  <si>
    <t xml:space="preserve">معتز </t>
  </si>
  <si>
    <t>ليث سبع</t>
  </si>
  <si>
    <t xml:space="preserve">ليلى بريمان </t>
  </si>
  <si>
    <t xml:space="preserve">ليليان الحسن </t>
  </si>
  <si>
    <t xml:space="preserve">لين الخضر </t>
  </si>
  <si>
    <t>لين العبد الرزاق</t>
  </si>
  <si>
    <t>الحكم</t>
  </si>
  <si>
    <t>لين روميه</t>
  </si>
  <si>
    <t>مضر</t>
  </si>
  <si>
    <t>مارك مسوح</t>
  </si>
  <si>
    <t>ماريا عوده</t>
  </si>
  <si>
    <t xml:space="preserve">بسام </t>
  </si>
  <si>
    <t>مالك اللحام</t>
  </si>
  <si>
    <t>محمد رضوان</t>
  </si>
  <si>
    <t xml:space="preserve">مالك النجار </t>
  </si>
  <si>
    <t>مالك زحلاوي</t>
  </si>
  <si>
    <t>ماهر السليمان</t>
  </si>
  <si>
    <t>ماهر الصقر</t>
  </si>
  <si>
    <t xml:space="preserve">ماهر بارودي </t>
  </si>
  <si>
    <t xml:space="preserve">ماهر خلوف </t>
  </si>
  <si>
    <t xml:space="preserve">مفيد </t>
  </si>
  <si>
    <t>مايا ادريس</t>
  </si>
  <si>
    <t>مايا الخوري</t>
  </si>
  <si>
    <t>مايا الزوري</t>
  </si>
  <si>
    <t xml:space="preserve">مايا جحجاح </t>
  </si>
  <si>
    <t xml:space="preserve">عبد المعطي </t>
  </si>
  <si>
    <t xml:space="preserve">مايا زاهر </t>
  </si>
  <si>
    <t xml:space="preserve">سجيع </t>
  </si>
  <si>
    <t>مجد الحافظ</t>
  </si>
  <si>
    <t>مجد الطرشه</t>
  </si>
  <si>
    <t xml:space="preserve">احسان </t>
  </si>
  <si>
    <t>مجد زريبي</t>
  </si>
  <si>
    <t>مجد زين</t>
  </si>
  <si>
    <t xml:space="preserve">محمد وائل </t>
  </si>
  <si>
    <t xml:space="preserve">مجد مخول </t>
  </si>
  <si>
    <t xml:space="preserve">حكمت </t>
  </si>
  <si>
    <t xml:space="preserve">محسن الجوراني </t>
  </si>
  <si>
    <t xml:space="preserve">محمد اسامه المصري </t>
  </si>
  <si>
    <t xml:space="preserve">عامر </t>
  </si>
  <si>
    <t>محمد الابراهيم</t>
  </si>
  <si>
    <t xml:space="preserve">محمد الحسين </t>
  </si>
  <si>
    <t>محمد السليم</t>
  </si>
  <si>
    <t>عقل</t>
  </si>
  <si>
    <t>محمد السويد</t>
  </si>
  <si>
    <t xml:space="preserve">محمد العبد الله </t>
  </si>
  <si>
    <t xml:space="preserve">محمد العلي </t>
  </si>
  <si>
    <t>محمد المفرج</t>
  </si>
  <si>
    <t xml:space="preserve">محمد المهدي العثمان </t>
  </si>
  <si>
    <t xml:space="preserve">بشير </t>
  </si>
  <si>
    <t xml:space="preserve">محمد اليونس </t>
  </si>
  <si>
    <t>محمد بيازيد</t>
  </si>
  <si>
    <t>محمدبسام</t>
  </si>
  <si>
    <t xml:space="preserve">محمد جنيد البيطار </t>
  </si>
  <si>
    <t xml:space="preserve">محمد كامل </t>
  </si>
  <si>
    <t xml:space="preserve">محمد جواد ادريس </t>
  </si>
  <si>
    <t xml:space="preserve">محمد حاتم السبسبي </t>
  </si>
  <si>
    <t xml:space="preserve">محمد محسن </t>
  </si>
  <si>
    <t xml:space="preserve">محمد حصني </t>
  </si>
  <si>
    <t xml:space="preserve">محمد رمضان فاتي </t>
  </si>
  <si>
    <t>وفا</t>
  </si>
  <si>
    <t>محمد شهم بكداش</t>
  </si>
  <si>
    <t>محمد فوزي</t>
  </si>
  <si>
    <t>محمد طارق حشمة</t>
  </si>
  <si>
    <t xml:space="preserve">محمد غازي سويدان </t>
  </si>
  <si>
    <t xml:space="preserve">محمد غطفان المرعي </t>
  </si>
  <si>
    <t xml:space="preserve">محمد غيث كامبو امور </t>
  </si>
  <si>
    <t>محمد فارس الجيزاوي</t>
  </si>
  <si>
    <t>محمد قاسه</t>
  </si>
  <si>
    <t>محمد منصور</t>
  </si>
  <si>
    <t>محمد نضر طليمات</t>
  </si>
  <si>
    <t>محمد بدر</t>
  </si>
  <si>
    <t xml:space="preserve">محمد نور اللوز </t>
  </si>
  <si>
    <t>محمدعباده السباعي</t>
  </si>
  <si>
    <t>محمدهيثم عبدالرحمن</t>
  </si>
  <si>
    <t>هشام</t>
  </si>
  <si>
    <t>مروه الصالح</t>
  </si>
  <si>
    <t>مريان بو عيطه</t>
  </si>
  <si>
    <t xml:space="preserve">مريم  عصام محمود </t>
  </si>
  <si>
    <t>مريم غره</t>
  </si>
  <si>
    <t>مريم مكنا</t>
  </si>
  <si>
    <t xml:space="preserve">علاء الدين </t>
  </si>
  <si>
    <t xml:space="preserve">مصطفى الشامي </t>
  </si>
  <si>
    <t xml:space="preserve">مصطفى العبود </t>
  </si>
  <si>
    <t xml:space="preserve">مضر السليمان </t>
  </si>
  <si>
    <t>معزز محمد بلال اللاظ</t>
  </si>
  <si>
    <t>محمد بلال</t>
  </si>
  <si>
    <t xml:space="preserve">مقداد محمد </t>
  </si>
  <si>
    <t xml:space="preserve">فياض </t>
  </si>
  <si>
    <t>منار الدنكاوي</t>
  </si>
  <si>
    <t>منار نوح</t>
  </si>
  <si>
    <t>مهيار وردة</t>
  </si>
  <si>
    <t xml:space="preserve">مؤيد بعاج </t>
  </si>
  <si>
    <t>زبير</t>
  </si>
  <si>
    <t xml:space="preserve">مي العبدو </t>
  </si>
  <si>
    <t xml:space="preserve">راتب </t>
  </si>
  <si>
    <t>مياس عرعش</t>
  </si>
  <si>
    <t>فواز</t>
  </si>
  <si>
    <t>ميرفت بلال</t>
  </si>
  <si>
    <t>ميرنا عروق</t>
  </si>
  <si>
    <t xml:space="preserve">ميس الاحمد </t>
  </si>
  <si>
    <t>صالح شمس الدين</t>
  </si>
  <si>
    <t>ميلودي عطيله</t>
  </si>
  <si>
    <t xml:space="preserve">نبال سعود </t>
  </si>
  <si>
    <t>نبراس علي</t>
  </si>
  <si>
    <t xml:space="preserve">نتالي جرجس </t>
  </si>
  <si>
    <t>نتالي فياض</t>
  </si>
  <si>
    <t>اكرم</t>
  </si>
  <si>
    <t>نزار غيث</t>
  </si>
  <si>
    <t>نعيم الشلبي</t>
  </si>
  <si>
    <t>خضر</t>
  </si>
  <si>
    <t xml:space="preserve">نغم القصاب </t>
  </si>
  <si>
    <t>نغم الموسى</t>
  </si>
  <si>
    <t>نغم شاهين</t>
  </si>
  <si>
    <t xml:space="preserve">نغم علي </t>
  </si>
  <si>
    <t xml:space="preserve">نوار المنصور </t>
  </si>
  <si>
    <t>نوار الموسى</t>
  </si>
  <si>
    <t>نوار قبقلي</t>
  </si>
  <si>
    <t>نوار نجمه</t>
  </si>
  <si>
    <t>قيس</t>
  </si>
  <si>
    <t>نور الأسعد</t>
  </si>
  <si>
    <t>نور الحي</t>
  </si>
  <si>
    <t>عبيد</t>
  </si>
  <si>
    <t xml:space="preserve">نور الدين السليم </t>
  </si>
  <si>
    <t xml:space="preserve">ايسر </t>
  </si>
  <si>
    <t xml:space="preserve">نور الدين حلاق </t>
  </si>
  <si>
    <t>نور المحرز</t>
  </si>
  <si>
    <t>نور الهدى عوده</t>
  </si>
  <si>
    <t xml:space="preserve">نور صافي </t>
  </si>
  <si>
    <t>نورمن العويل</t>
  </si>
  <si>
    <t>طوني</t>
  </si>
  <si>
    <t>هادي جندر</t>
  </si>
  <si>
    <t>هبة سمان</t>
  </si>
  <si>
    <t>هبه ادريس</t>
  </si>
  <si>
    <t>هبه الشعبان</t>
  </si>
  <si>
    <t>هبه دربولي</t>
  </si>
  <si>
    <t>باسل</t>
  </si>
  <si>
    <t>هدايه البريجاوي</t>
  </si>
  <si>
    <t>عبداللطيف</t>
  </si>
  <si>
    <t xml:space="preserve">هدايه الحلاق </t>
  </si>
  <si>
    <t xml:space="preserve">هديل ابراهيم </t>
  </si>
  <si>
    <t>هديل السمان</t>
  </si>
  <si>
    <t>محمد زاهر</t>
  </si>
  <si>
    <t>هديل القاسم</t>
  </si>
  <si>
    <t>هديل ديوب</t>
  </si>
  <si>
    <t xml:space="preserve">هزار عبد الحق </t>
  </si>
  <si>
    <t>همام تقلا</t>
  </si>
  <si>
    <t>هنا السكاف</t>
  </si>
  <si>
    <t xml:space="preserve">عبد الغفار </t>
  </si>
  <si>
    <t>هنادي سمره</t>
  </si>
  <si>
    <t>محمد خير</t>
  </si>
  <si>
    <t>هنادي مريمة</t>
  </si>
  <si>
    <t>هند صافي</t>
  </si>
  <si>
    <t xml:space="preserve">هيا السالم </t>
  </si>
  <si>
    <t xml:space="preserve">هيا نصور </t>
  </si>
  <si>
    <t>هيا نقولا</t>
  </si>
  <si>
    <t xml:space="preserve">ميشيل </t>
  </si>
  <si>
    <t>هيفاء مسكه</t>
  </si>
  <si>
    <t>اسامه</t>
  </si>
  <si>
    <t xml:space="preserve">هيفين بلال </t>
  </si>
  <si>
    <t xml:space="preserve">هيلين بركات </t>
  </si>
  <si>
    <t xml:space="preserve">هيلين روميه </t>
  </si>
  <si>
    <t>هاني</t>
  </si>
  <si>
    <t xml:space="preserve">وائل حلواني </t>
  </si>
  <si>
    <t>وائل عابد</t>
  </si>
  <si>
    <t>ورد باكير</t>
  </si>
  <si>
    <t xml:space="preserve">ورد شام ايوب </t>
  </si>
  <si>
    <t xml:space="preserve">نعيم </t>
  </si>
  <si>
    <t>محمد رفيق</t>
  </si>
  <si>
    <t>وصفي رجوح</t>
  </si>
  <si>
    <t>غيث</t>
  </si>
  <si>
    <t xml:space="preserve">وئام شلهوب </t>
  </si>
  <si>
    <t>وئام فليفل</t>
  </si>
  <si>
    <t>يارا الخوري</t>
  </si>
  <si>
    <t>يارا رحال</t>
  </si>
  <si>
    <t>يارا يوسف</t>
  </si>
  <si>
    <t>ياره اللجمي</t>
  </si>
  <si>
    <t xml:space="preserve">ياسمين عتون </t>
  </si>
  <si>
    <t xml:space="preserve">عبد الساتر </t>
  </si>
  <si>
    <t>يامن سطوف</t>
  </si>
  <si>
    <t>يحيى ابراهيم</t>
  </si>
  <si>
    <t>يزن يوسف</t>
  </si>
  <si>
    <t>يمان الليل</t>
  </si>
  <si>
    <t>يمنى سحلول</t>
  </si>
  <si>
    <t>يوسف الجنيدي</t>
  </si>
  <si>
    <t>أغيث</t>
  </si>
  <si>
    <t>يوسف حربا</t>
  </si>
  <si>
    <t xml:space="preserve">يوشع الحسن </t>
  </si>
  <si>
    <t>ابراهيم ابراهيم</t>
  </si>
  <si>
    <t>اروى محمد</t>
  </si>
  <si>
    <t>اسامه السلوم</t>
  </si>
  <si>
    <t xml:space="preserve">عزام </t>
  </si>
  <si>
    <t>البتول اسماعيل</t>
  </si>
  <si>
    <t>غياث</t>
  </si>
  <si>
    <t>اياد كحلوس</t>
  </si>
  <si>
    <t>اية ابراهيم</t>
  </si>
  <si>
    <t>آيه الحبال</t>
  </si>
  <si>
    <t>جورج مطانيوس</t>
  </si>
  <si>
    <t>حامد سليمان</t>
  </si>
  <si>
    <t>ساره عباس</t>
  </si>
  <si>
    <t>جابر</t>
  </si>
  <si>
    <t>سليمان الناصيف</t>
  </si>
  <si>
    <t>شام الصوص</t>
  </si>
  <si>
    <t>عبد السلام طورمش</t>
  </si>
  <si>
    <t>عبد المسيح الاترم</t>
  </si>
  <si>
    <t>علي الاحمد</t>
  </si>
  <si>
    <t>علي مهنا</t>
  </si>
  <si>
    <t>قاسم سعد الدين</t>
  </si>
  <si>
    <t>قمر الحوراني</t>
  </si>
  <si>
    <t>ليان السمان</t>
  </si>
  <si>
    <t>يزيد</t>
  </si>
  <si>
    <t>ليديا موسى</t>
  </si>
  <si>
    <t>محمد الطالب</t>
  </si>
  <si>
    <t>شمس</t>
  </si>
  <si>
    <t>محمد العقلاة</t>
  </si>
  <si>
    <t>نعيم</t>
  </si>
  <si>
    <t>محمد زاهر العبيد</t>
  </si>
  <si>
    <t>محمد ناصر</t>
  </si>
  <si>
    <t>محمدعبد الاله العبد الله</t>
  </si>
  <si>
    <t>عبد الاله</t>
  </si>
  <si>
    <t>محمود العيسى</t>
  </si>
  <si>
    <t>نتالي حنا</t>
  </si>
  <si>
    <t>نظمي الجوراني</t>
  </si>
  <si>
    <t>وجيه النقري</t>
  </si>
  <si>
    <t>اكثم</t>
  </si>
  <si>
    <t>يزن عبد الكريم</t>
  </si>
  <si>
    <t>رغد ماضي</t>
  </si>
  <si>
    <t>ماضي</t>
  </si>
  <si>
    <t>محمد خضور</t>
  </si>
  <si>
    <t>يوشع صالح</t>
  </si>
  <si>
    <t>ستاج حمص</t>
  </si>
  <si>
    <t>محمد العلي</t>
  </si>
  <si>
    <t>سجل اذنية نسائية عينية جراحة مشروع - جراحة3</t>
  </si>
  <si>
    <t>غ</t>
  </si>
  <si>
    <t>علي جبوري</t>
  </si>
  <si>
    <t>عبد اللطيف صابرين</t>
  </si>
  <si>
    <t>عبد الحميد</t>
  </si>
  <si>
    <t>سلمان العلي</t>
  </si>
  <si>
    <t>تسنيم عامر</t>
  </si>
  <si>
    <t>احمد الناصر</t>
  </si>
  <si>
    <t>وئام الرجب</t>
  </si>
  <si>
    <t>رجب</t>
  </si>
  <si>
    <t xml:space="preserve">جورج بطرس </t>
  </si>
  <si>
    <t>دكتوراه</t>
  </si>
  <si>
    <t>عيهاد</t>
  </si>
  <si>
    <t>همام محفوض</t>
  </si>
  <si>
    <t>ستاج حماه</t>
  </si>
  <si>
    <t xml:space="preserve">مرح علي </t>
  </si>
  <si>
    <t xml:space="preserve">هبة الموسى </t>
  </si>
  <si>
    <t xml:space="preserve">اسامة عكو </t>
  </si>
  <si>
    <t xml:space="preserve">علي البكر </t>
  </si>
  <si>
    <t>محمد الصالح</t>
  </si>
  <si>
    <t>استضافة  فرات</t>
  </si>
  <si>
    <t>عبد الله رجب</t>
  </si>
  <si>
    <t>قدامى</t>
  </si>
  <si>
    <t xml:space="preserve">احمد يوسف </t>
  </si>
  <si>
    <t>عبدي</t>
  </si>
  <si>
    <t>وئام نون</t>
  </si>
  <si>
    <t xml:space="preserve">عبد الله السليمان </t>
  </si>
  <si>
    <t>خنساء خضر</t>
  </si>
  <si>
    <t>له علامات قديمة</t>
  </si>
  <si>
    <t>حلب</t>
  </si>
  <si>
    <t>لين الابراهيم</t>
  </si>
  <si>
    <t>رند جاويش</t>
  </si>
  <si>
    <t>مقابلة داخلية قديمة</t>
  </si>
  <si>
    <t xml:space="preserve">احسان العليوي </t>
  </si>
  <si>
    <t>دمشق</t>
  </si>
  <si>
    <t>سدره السباعي</t>
  </si>
  <si>
    <t>محمد غسان</t>
  </si>
  <si>
    <t>مايا ظنطح</t>
  </si>
  <si>
    <t>فريد</t>
  </si>
  <si>
    <t>مجد الدين عدي</t>
  </si>
  <si>
    <t>محمد عبيده بطمان</t>
  </si>
  <si>
    <t>محمد عامر</t>
  </si>
  <si>
    <t xml:space="preserve">حلب </t>
  </si>
  <si>
    <t>عبدالرحمن حمود المصطفى</t>
  </si>
  <si>
    <t>رضا الرحيل</t>
  </si>
  <si>
    <t>محمد زيتون</t>
  </si>
  <si>
    <t>قامى</t>
  </si>
  <si>
    <t>ايقاف تسجيل فصل اول</t>
  </si>
  <si>
    <t xml:space="preserve">قدامى </t>
  </si>
  <si>
    <t>ورده عوف</t>
  </si>
  <si>
    <r>
      <t xml:space="preserve">   الجراحة 4</t>
    </r>
    <r>
      <rPr>
        <b/>
        <sz val="18"/>
        <rFont val="Calibri"/>
        <family val="2"/>
      </rPr>
      <t>×</t>
    </r>
  </si>
  <si>
    <t>قاسم دلله</t>
  </si>
  <si>
    <t>تخرج أيار</t>
  </si>
  <si>
    <t xml:space="preserve">قدامى + جامعات اخرى </t>
  </si>
  <si>
    <t xml:space="preserve">                                                                   </t>
  </si>
  <si>
    <t xml:space="preserve">قائمة نتائج مقابلات السنة السادسة كانون الاول + نيسان + أيار+ حزيران + ترميمية 2026/2025 </t>
  </si>
  <si>
    <t>جودي بحرو</t>
  </si>
  <si>
    <t>عبد الخالق</t>
  </si>
  <si>
    <t>ستاج ادلب</t>
  </si>
  <si>
    <t xml:space="preserve">هبة الاحمد </t>
  </si>
  <si>
    <t>رشيد</t>
  </si>
  <si>
    <t>مرشح</t>
  </si>
</sst>
</file>

<file path=xl/styles.xml><?xml version="1.0" encoding="utf-8"?>
<styleSheet xmlns="http://schemas.openxmlformats.org/spreadsheetml/2006/main">
  <numFmts count="1">
    <numFmt numFmtId="164" formatCode="_-* #,##0.00_-;_-* #,##0.00\-;_-* &quot;-&quot;??_-;_-@_-"/>
  </numFmts>
  <fonts count="61">
    <font>
      <sz val="10"/>
      <name val="Arial"/>
      <charset val="178"/>
    </font>
    <font>
      <sz val="10"/>
      <name val="Arial"/>
      <family val="2"/>
    </font>
    <font>
      <b/>
      <sz val="12"/>
      <name val="Simplified Arabic"/>
      <family val="1"/>
    </font>
    <font>
      <b/>
      <sz val="14"/>
      <name val="Simplified Arabic"/>
      <family val="1"/>
    </font>
    <font>
      <sz val="12"/>
      <name val="Simplified Arabic"/>
      <family val="1"/>
    </font>
    <font>
      <b/>
      <sz val="12"/>
      <name val="Simplified Arabic"/>
      <family val="1"/>
    </font>
    <font>
      <sz val="10"/>
      <name val="Simplified Arabic"/>
      <family val="1"/>
    </font>
    <font>
      <sz val="11"/>
      <name val="Simplified Arabic"/>
      <family val="1"/>
    </font>
    <font>
      <sz val="10"/>
      <name val="Arial"/>
      <family val="2"/>
    </font>
    <font>
      <sz val="14"/>
      <name val="Simplified Arabic"/>
      <family val="1"/>
    </font>
    <font>
      <sz val="18"/>
      <name val="Arial"/>
      <family val="2"/>
    </font>
    <font>
      <b/>
      <sz val="18"/>
      <name val="Simplified Arabic"/>
      <family val="1"/>
    </font>
    <font>
      <sz val="18"/>
      <name val="Simplified Arabic"/>
      <family val="1"/>
    </font>
    <font>
      <b/>
      <sz val="18"/>
      <name val="Arial"/>
      <family val="2"/>
    </font>
    <font>
      <b/>
      <sz val="16"/>
      <name val="Simplified Arabic"/>
      <family val="1"/>
    </font>
    <font>
      <b/>
      <sz val="20"/>
      <name val="Simplified Arabic"/>
      <family val="1"/>
    </font>
    <font>
      <b/>
      <sz val="24"/>
      <name val="Simplified Arabic"/>
      <family val="1"/>
    </font>
    <font>
      <b/>
      <sz val="16"/>
      <name val="Arial"/>
      <family val="2"/>
    </font>
    <font>
      <b/>
      <sz val="16"/>
      <name val="Times New Roman"/>
      <family val="1"/>
    </font>
    <font>
      <b/>
      <sz val="18"/>
      <name val="Calibri"/>
      <family val="2"/>
      <scheme val="minor"/>
    </font>
    <font>
      <b/>
      <sz val="18"/>
      <name val="Calibri"/>
      <family val="2"/>
    </font>
    <font>
      <b/>
      <sz val="16"/>
      <name val="Calibri"/>
      <family val="2"/>
    </font>
    <font>
      <b/>
      <sz val="14"/>
      <name val="Calibri"/>
      <family val="2"/>
      <scheme val="minor"/>
    </font>
    <font>
      <sz val="20"/>
      <name val="Simplified Arabic"/>
      <family val="1"/>
    </font>
    <font>
      <sz val="24"/>
      <name val="Simplified Arabic"/>
      <family val="1"/>
    </font>
    <font>
      <b/>
      <sz val="10"/>
      <name val="Simplified Arabic"/>
      <family val="1"/>
    </font>
    <font>
      <sz val="16"/>
      <name val="Times New Roman"/>
      <family val="1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indexed="8"/>
      <name val="Arial"/>
      <family val="2"/>
      <charset val="178"/>
    </font>
    <font>
      <b/>
      <sz val="9"/>
      <color theme="1"/>
      <name val="Calibri"/>
      <family val="2"/>
      <scheme val="minor"/>
    </font>
    <font>
      <b/>
      <sz val="9"/>
      <name val="Simplified Arabic"/>
      <family val="1"/>
    </font>
    <font>
      <b/>
      <sz val="8"/>
      <name val="Arial"/>
      <family val="2"/>
      <charset val="178"/>
    </font>
    <font>
      <b/>
      <sz val="8"/>
      <name val="Calibri"/>
      <family val="2"/>
      <charset val="178"/>
      <scheme val="minor"/>
    </font>
    <font>
      <b/>
      <sz val="9"/>
      <name val="Calibri"/>
      <family val="2"/>
      <scheme val="minor"/>
    </font>
    <font>
      <b/>
      <sz val="20"/>
      <color indexed="8"/>
      <name val="Arial"/>
      <family val="2"/>
    </font>
    <font>
      <sz val="20"/>
      <color indexed="8"/>
      <name val="Arial"/>
      <family val="2"/>
      <charset val="178"/>
    </font>
    <font>
      <sz val="20"/>
      <color theme="1"/>
      <name val="Calibri"/>
      <family val="2"/>
      <scheme val="minor"/>
    </font>
    <font>
      <sz val="20"/>
      <name val="Arial"/>
      <family val="2"/>
    </font>
    <font>
      <b/>
      <sz val="20"/>
      <name val="Arial"/>
      <family val="2"/>
    </font>
    <font>
      <sz val="20"/>
      <color indexed="8"/>
      <name val="Arial"/>
      <family val="2"/>
    </font>
    <font>
      <sz val="20"/>
      <name val="Simplified Arabic"/>
      <family val="1"/>
      <charset val="178"/>
    </font>
    <font>
      <b/>
      <sz val="20"/>
      <name val="Calibri"/>
      <family val="2"/>
      <scheme val="minor"/>
    </font>
    <font>
      <sz val="20"/>
      <name val="Calibri"/>
      <family val="2"/>
      <charset val="178"/>
      <scheme val="minor"/>
    </font>
    <font>
      <sz val="20"/>
      <name val="Calibri"/>
      <family val="2"/>
      <scheme val="minor"/>
    </font>
    <font>
      <sz val="20"/>
      <color theme="1"/>
      <name val="Calibri"/>
      <family val="2"/>
      <charset val="178"/>
      <scheme val="minor"/>
    </font>
    <font>
      <sz val="20"/>
      <name val="Arial"/>
      <family val="2"/>
      <charset val="178"/>
    </font>
    <font>
      <b/>
      <sz val="20"/>
      <color theme="1"/>
      <name val="Calibri"/>
      <family val="2"/>
      <scheme val="minor"/>
    </font>
    <font>
      <sz val="16"/>
      <name val="Arial"/>
      <family val="2"/>
    </font>
    <font>
      <b/>
      <sz val="14"/>
      <name val="Arial"/>
      <family val="2"/>
    </font>
    <font>
      <b/>
      <sz val="16"/>
      <color indexed="8"/>
      <name val="Arial"/>
      <family val="2"/>
    </font>
    <font>
      <b/>
      <sz val="16"/>
      <color theme="1"/>
      <name val="Calibri"/>
      <family val="2"/>
      <scheme val="minor"/>
    </font>
    <font>
      <sz val="18"/>
      <color indexed="8"/>
      <name val="Arial"/>
      <family val="2"/>
    </font>
    <font>
      <sz val="22"/>
      <name val="Simplified Arabic"/>
      <family val="1"/>
    </font>
    <font>
      <b/>
      <sz val="16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name val="Simplified Arabic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8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</borders>
  <cellStyleXfs count="122">
    <xf numFmtId="0" fontId="0" fillId="0" borderId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0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5" fillId="2" borderId="0" xfId="0" applyFont="1" applyFill="1" applyAlignment="1">
      <alignment horizontal="center" vertical="center" readingOrder="2"/>
    </xf>
    <xf numFmtId="0" fontId="3" fillId="0" borderId="0" xfId="0" applyFont="1" applyFill="1" applyAlignment="1">
      <alignment vertical="center" readingOrder="2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readingOrder="2"/>
    </xf>
    <xf numFmtId="0" fontId="7" fillId="0" borderId="0" xfId="0" applyFont="1" applyAlignment="1">
      <alignment horizontal="center" vertical="center" readingOrder="2"/>
    </xf>
    <xf numFmtId="0" fontId="4" fillId="2" borderId="0" xfId="0" applyFont="1" applyFill="1" applyAlignment="1">
      <alignment horizontal="center" vertical="center" readingOrder="2"/>
    </xf>
    <xf numFmtId="0" fontId="6" fillId="0" borderId="0" xfId="0" applyNumberFormat="1" applyFont="1" applyAlignment="1">
      <alignment horizontal="center" vertical="center" readingOrder="2"/>
    </xf>
    <xf numFmtId="0" fontId="9" fillId="0" borderId="0" xfId="0" applyFont="1" applyAlignment="1">
      <alignment horizontal="center" vertical="center" readingOrder="2"/>
    </xf>
    <xf numFmtId="0" fontId="4" fillId="4" borderId="0" xfId="0" applyFont="1" applyFill="1" applyAlignment="1">
      <alignment horizontal="center" vertical="center" readingOrder="2"/>
    </xf>
    <xf numFmtId="0" fontId="4" fillId="6" borderId="0" xfId="0" applyFont="1" applyFill="1" applyAlignment="1">
      <alignment horizontal="center" vertical="center" readingOrder="2"/>
    </xf>
    <xf numFmtId="0" fontId="4" fillId="7" borderId="0" xfId="0" applyFont="1" applyFill="1" applyAlignment="1">
      <alignment horizontal="center" vertical="center" readingOrder="2"/>
    </xf>
    <xf numFmtId="0" fontId="11" fillId="2" borderId="1" xfId="0" applyFont="1" applyFill="1" applyBorder="1" applyAlignment="1">
      <alignment horizontal="center" vertical="center" readingOrder="2"/>
    </xf>
    <xf numFmtId="0" fontId="11" fillId="2" borderId="1" xfId="1" applyNumberFormat="1" applyFont="1" applyFill="1" applyBorder="1" applyAlignment="1">
      <alignment horizontal="center" vertical="center" readingOrder="2"/>
    </xf>
    <xf numFmtId="0" fontId="12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readingOrder="2"/>
    </xf>
    <xf numFmtId="0" fontId="11" fillId="2" borderId="1" xfId="2" applyNumberFormat="1" applyFont="1" applyFill="1" applyBorder="1" applyAlignment="1">
      <alignment horizontal="center" vertical="center" readingOrder="2"/>
    </xf>
    <xf numFmtId="0" fontId="12" fillId="0" borderId="1" xfId="0" applyFont="1" applyFill="1" applyBorder="1" applyAlignment="1">
      <alignment horizontal="center" vertical="center" readingOrder="2"/>
    </xf>
    <xf numFmtId="0" fontId="11" fillId="0" borderId="1" xfId="2" applyNumberFormat="1" applyFont="1" applyFill="1" applyBorder="1" applyAlignment="1">
      <alignment horizontal="center" vertical="center" readingOrder="2"/>
    </xf>
    <xf numFmtId="0" fontId="12" fillId="0" borderId="0" xfId="0" applyFont="1" applyFill="1" applyAlignment="1">
      <alignment horizontal="center" readingOrder="2"/>
    </xf>
    <xf numFmtId="0" fontId="12" fillId="0" borderId="0" xfId="0" applyFont="1" applyAlignment="1" applyProtection="1">
      <alignment horizontal="center" readingOrder="2"/>
      <protection locked="0"/>
    </xf>
    <xf numFmtId="0" fontId="12" fillId="2" borderId="1" xfId="0" applyFont="1" applyFill="1" applyBorder="1" applyAlignment="1">
      <alignment horizontal="center" vertical="center" readingOrder="2"/>
    </xf>
    <xf numFmtId="0" fontId="10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center" vertical="center" readingOrder="2"/>
    </xf>
    <xf numFmtId="0" fontId="11" fillId="2" borderId="0" xfId="1" applyNumberFormat="1" applyFont="1" applyFill="1" applyBorder="1" applyAlignment="1">
      <alignment horizontal="center" vertical="center" readingOrder="2"/>
    </xf>
    <xf numFmtId="0" fontId="11" fillId="2" borderId="3" xfId="0" applyFont="1" applyFill="1" applyBorder="1" applyAlignment="1" applyProtection="1">
      <alignment vertical="center" readingOrder="2"/>
      <protection locked="0"/>
    </xf>
    <xf numFmtId="0" fontId="11" fillId="2" borderId="4" xfId="0" applyFont="1" applyFill="1" applyBorder="1" applyAlignment="1" applyProtection="1">
      <alignment vertical="center" readingOrder="2"/>
      <protection locked="0"/>
    </xf>
    <xf numFmtId="0" fontId="12" fillId="0" borderId="5" xfId="0" applyFont="1" applyBorder="1" applyAlignment="1">
      <alignment readingOrder="2"/>
    </xf>
    <xf numFmtId="0" fontId="12" fillId="0" borderId="0" xfId="0" applyFont="1" applyAlignment="1">
      <alignment readingOrder="2"/>
    </xf>
    <xf numFmtId="0" fontId="2" fillId="2" borderId="1" xfId="0" applyFont="1" applyFill="1" applyBorder="1" applyAlignment="1">
      <alignment horizontal="center" vertical="center" readingOrder="2"/>
    </xf>
    <xf numFmtId="0" fontId="12" fillId="0" borderId="0" xfId="0" applyFont="1" applyAlignment="1">
      <alignment horizontal="center" readingOrder="2"/>
    </xf>
    <xf numFmtId="0" fontId="12" fillId="0" borderId="0" xfId="0" applyFont="1" applyAlignment="1">
      <alignment horizontal="center" readingOrder="2"/>
    </xf>
    <xf numFmtId="0" fontId="12" fillId="0" borderId="0" xfId="0" applyFont="1" applyAlignment="1">
      <alignment horizontal="center" readingOrder="2"/>
    </xf>
    <xf numFmtId="0" fontId="12" fillId="0" borderId="0" xfId="0" applyFont="1" applyAlignment="1">
      <alignment horizontal="center" readingOrder="2"/>
    </xf>
    <xf numFmtId="0" fontId="14" fillId="2" borderId="1" xfId="0" applyFont="1" applyFill="1" applyBorder="1" applyAlignment="1">
      <alignment horizontal="center" vertical="center" readingOrder="2"/>
    </xf>
    <xf numFmtId="0" fontId="6" fillId="0" borderId="1" xfId="0" applyNumberFormat="1" applyFont="1" applyBorder="1" applyAlignment="1">
      <alignment horizontal="center" vertical="center" readingOrder="2"/>
    </xf>
    <xf numFmtId="0" fontId="12" fillId="0" borderId="0" xfId="0" applyFont="1" applyAlignment="1">
      <alignment horizontal="center" readingOrder="2"/>
    </xf>
    <xf numFmtId="0" fontId="13" fillId="2" borderId="1" xfId="0" applyFont="1" applyFill="1" applyBorder="1" applyAlignment="1" applyProtection="1">
      <alignment horizontal="center" vertical="center" readingOrder="2"/>
      <protection locked="0"/>
    </xf>
    <xf numFmtId="0" fontId="11" fillId="2" borderId="1" xfId="0" applyFont="1" applyFill="1" applyBorder="1" applyAlignment="1" applyProtection="1">
      <alignment horizontal="center" vertical="center" readingOrder="2"/>
      <protection locked="0"/>
    </xf>
    <xf numFmtId="0" fontId="11" fillId="2" borderId="4" xfId="1" applyNumberFormat="1" applyFont="1" applyFill="1" applyBorder="1" applyAlignment="1">
      <alignment horizontal="center" vertical="center" readingOrder="2"/>
    </xf>
    <xf numFmtId="0" fontId="11" fillId="2" borderId="4" xfId="2" applyNumberFormat="1" applyFont="1" applyFill="1" applyBorder="1" applyAlignment="1">
      <alignment horizontal="center" vertical="center" readingOrder="2"/>
    </xf>
    <xf numFmtId="0" fontId="11" fillId="2" borderId="0" xfId="0" applyFont="1" applyFill="1" applyAlignment="1">
      <alignment horizontal="center" vertical="center" readingOrder="2"/>
    </xf>
    <xf numFmtId="0" fontId="11" fillId="3" borderId="0" xfId="0" applyFont="1" applyFill="1" applyAlignment="1">
      <alignment horizontal="center" vertical="center" readingOrder="2"/>
    </xf>
    <xf numFmtId="0" fontId="11" fillId="4" borderId="0" xfId="0" applyFont="1" applyFill="1" applyAlignment="1">
      <alignment horizontal="center" vertical="center" readingOrder="2"/>
    </xf>
    <xf numFmtId="0" fontId="3" fillId="2" borderId="0" xfId="0" applyFont="1" applyFill="1" applyAlignment="1">
      <alignment horizontal="center" vertical="center" readingOrder="2"/>
    </xf>
    <xf numFmtId="0" fontId="9" fillId="5" borderId="0" xfId="0" applyFont="1" applyFill="1" applyAlignment="1">
      <alignment horizontal="center" vertical="center" readingOrder="2"/>
    </xf>
    <xf numFmtId="0" fontId="12" fillId="0" borderId="0" xfId="0" applyFont="1" applyAlignment="1">
      <alignment horizontal="center" readingOrder="2"/>
    </xf>
    <xf numFmtId="0" fontId="11" fillId="0" borderId="1" xfId="0" applyFont="1" applyBorder="1" applyAlignment="1">
      <alignment horizontal="center" vertical="center" readingOrder="2"/>
    </xf>
    <xf numFmtId="0" fontId="24" fillId="0" borderId="5" xfId="0" applyFont="1" applyBorder="1" applyAlignment="1">
      <alignment readingOrder="2"/>
    </xf>
    <xf numFmtId="0" fontId="24" fillId="0" borderId="0" xfId="0" applyFont="1" applyAlignment="1">
      <alignment readingOrder="2"/>
    </xf>
    <xf numFmtId="0" fontId="24" fillId="0" borderId="0" xfId="0" applyFont="1" applyAlignment="1">
      <alignment horizontal="center" readingOrder="2"/>
    </xf>
    <xf numFmtId="0" fontId="22" fillId="2" borderId="29" xfId="0" applyNumberFormat="1" applyFont="1" applyFill="1" applyBorder="1" applyAlignment="1" applyProtection="1">
      <alignment horizontal="center" vertical="center" readingOrder="2"/>
      <protection locked="0"/>
    </xf>
    <xf numFmtId="0" fontId="22" fillId="2" borderId="2" xfId="0" applyNumberFormat="1" applyFont="1" applyFill="1" applyBorder="1" applyAlignment="1" applyProtection="1">
      <alignment horizontal="center" vertical="center" readingOrder="2"/>
      <protection locked="0"/>
    </xf>
    <xf numFmtId="0" fontId="13" fillId="0" borderId="0" xfId="0" applyFont="1" applyAlignment="1">
      <alignment horizontal="center" vertical="center" readingOrder="2"/>
    </xf>
    <xf numFmtId="0" fontId="11" fillId="2" borderId="4" xfId="0" applyNumberFormat="1" applyFont="1" applyFill="1" applyBorder="1" applyAlignment="1">
      <alignment horizontal="center" vertical="center" readingOrder="2"/>
    </xf>
    <xf numFmtId="0" fontId="11" fillId="0" borderId="1" xfId="0" applyNumberFormat="1" applyFont="1" applyFill="1" applyBorder="1" applyAlignment="1">
      <alignment horizontal="center" vertical="center" readingOrder="2"/>
    </xf>
    <xf numFmtId="0" fontId="11" fillId="0" borderId="1" xfId="0" applyFont="1" applyFill="1" applyBorder="1" applyAlignment="1">
      <alignment horizontal="center" vertical="center" readingOrder="2"/>
    </xf>
    <xf numFmtId="0" fontId="11" fillId="0" borderId="4" xfId="0" applyNumberFormat="1" applyFont="1" applyFill="1" applyBorder="1" applyAlignment="1">
      <alignment horizontal="center" vertical="center" readingOrder="2"/>
    </xf>
    <xf numFmtId="0" fontId="25" fillId="2" borderId="4" xfId="0" applyNumberFormat="1" applyFont="1" applyFill="1" applyBorder="1" applyAlignment="1">
      <alignment horizontal="center" vertical="center" readingOrder="2"/>
    </xf>
    <xf numFmtId="0" fontId="25" fillId="2" borderId="1" xfId="0" applyNumberFormat="1" applyFont="1" applyFill="1" applyBorder="1" applyAlignment="1">
      <alignment horizontal="center" vertical="center" readingOrder="2"/>
    </xf>
    <xf numFmtId="0" fontId="14" fillId="2" borderId="4" xfId="0" applyNumberFormat="1" applyFont="1" applyFill="1" applyBorder="1" applyAlignment="1">
      <alignment horizontal="center" vertical="center" readingOrder="2"/>
    </xf>
    <xf numFmtId="0" fontId="14" fillId="2" borderId="1" xfId="0" applyNumberFormat="1" applyFont="1" applyFill="1" applyBorder="1" applyAlignment="1">
      <alignment horizontal="center" vertical="center" readingOrder="2"/>
    </xf>
    <xf numFmtId="0" fontId="14" fillId="0" borderId="4" xfId="0" applyNumberFormat="1" applyFont="1" applyBorder="1" applyAlignment="1">
      <alignment horizontal="center" vertical="center" readingOrder="2"/>
    </xf>
    <xf numFmtId="0" fontId="14" fillId="0" borderId="1" xfId="0" applyNumberFormat="1" applyFont="1" applyBorder="1" applyAlignment="1">
      <alignment horizontal="center" vertical="center" readingOrder="2"/>
    </xf>
    <xf numFmtId="0" fontId="25" fillId="0" borderId="4" xfId="0" applyNumberFormat="1" applyFont="1" applyBorder="1" applyAlignment="1">
      <alignment horizontal="center" vertical="center" readingOrder="2"/>
    </xf>
    <xf numFmtId="0" fontId="25" fillId="0" borderId="1" xfId="0" applyNumberFormat="1" applyFont="1" applyBorder="1" applyAlignment="1">
      <alignment horizontal="center" vertical="center" readingOrder="2"/>
    </xf>
    <xf numFmtId="0" fontId="19" fillId="2" borderId="2" xfId="0" applyFont="1" applyFill="1" applyBorder="1" applyAlignment="1" applyProtection="1">
      <alignment horizontal="center" vertical="center" readingOrder="2"/>
      <protection locked="0"/>
    </xf>
    <xf numFmtId="0" fontId="11" fillId="2" borderId="1" xfId="113" applyFont="1" applyFill="1" applyBorder="1" applyAlignment="1" applyProtection="1">
      <alignment horizontal="center" vertical="center" readingOrder="2"/>
      <protection locked="0"/>
    </xf>
    <xf numFmtId="0" fontId="11" fillId="2" borderId="1" xfId="8" applyFont="1" applyFill="1" applyBorder="1" applyAlignment="1" applyProtection="1">
      <alignment horizontal="center" vertical="center" readingOrder="2"/>
      <protection locked="0"/>
    </xf>
    <xf numFmtId="0" fontId="11" fillId="2" borderId="1" xfId="63" applyFont="1" applyFill="1" applyBorder="1" applyAlignment="1" applyProtection="1">
      <alignment horizontal="center" vertical="center" readingOrder="2"/>
      <protection locked="0"/>
    </xf>
    <xf numFmtId="0" fontId="11" fillId="2" borderId="1" xfId="75" applyFont="1" applyFill="1" applyBorder="1" applyAlignment="1" applyProtection="1">
      <alignment horizontal="center" vertical="center" readingOrder="2"/>
      <protection locked="0"/>
    </xf>
    <xf numFmtId="0" fontId="11" fillId="2" borderId="1" xfId="105" applyFont="1" applyFill="1" applyBorder="1" applyAlignment="1" applyProtection="1">
      <alignment horizontal="center" vertical="center" readingOrder="2"/>
      <protection locked="0"/>
    </xf>
    <xf numFmtId="0" fontId="11" fillId="2" borderId="1" xfId="39" applyFont="1" applyFill="1" applyBorder="1" applyAlignment="1" applyProtection="1">
      <alignment horizontal="center" vertical="center" readingOrder="2"/>
      <protection locked="0"/>
    </xf>
    <xf numFmtId="0" fontId="11" fillId="2" borderId="1" xfId="18" applyFont="1" applyFill="1" applyBorder="1" applyAlignment="1" applyProtection="1">
      <alignment horizontal="center" vertical="center" readingOrder="2"/>
      <protection locked="0"/>
    </xf>
    <xf numFmtId="0" fontId="13" fillId="2" borderId="28" xfId="0" applyFont="1" applyFill="1" applyBorder="1" applyAlignment="1" applyProtection="1">
      <alignment horizontal="center" vertical="center" readingOrder="2"/>
      <protection locked="0"/>
    </xf>
    <xf numFmtId="0" fontId="11" fillId="2" borderId="1" xfId="3" applyFont="1" applyFill="1" applyBorder="1" applyAlignment="1" applyProtection="1">
      <alignment horizontal="center" vertical="center" readingOrder="2"/>
      <protection locked="0"/>
    </xf>
    <xf numFmtId="0" fontId="11" fillId="2" borderId="1" xfId="5" applyFont="1" applyFill="1" applyBorder="1" applyAlignment="1" applyProtection="1">
      <alignment horizontal="center" vertical="center" readingOrder="2"/>
      <protection locked="0"/>
    </xf>
    <xf numFmtId="0" fontId="16" fillId="0" borderId="1" xfId="0" applyFont="1" applyBorder="1" applyAlignment="1">
      <alignment horizontal="center" vertical="center" readingOrder="2"/>
    </xf>
    <xf numFmtId="0" fontId="12" fillId="0" borderId="0" xfId="0" applyFont="1" applyAlignment="1">
      <alignment horizontal="center" readingOrder="2"/>
    </xf>
    <xf numFmtId="0" fontId="14" fillId="0" borderId="0" xfId="0" applyFont="1" applyFill="1" applyAlignment="1">
      <alignment horizontal="center" vertical="center" readingOrder="2"/>
    </xf>
    <xf numFmtId="2" fontId="26" fillId="0" borderId="0" xfId="0" applyNumberFormat="1" applyFont="1" applyFill="1" applyAlignment="1">
      <alignment horizontal="center" vertical="center" readingOrder="2"/>
    </xf>
    <xf numFmtId="0" fontId="12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readingOrder="2"/>
    </xf>
    <xf numFmtId="0" fontId="12" fillId="0" borderId="0" xfId="0" applyFont="1" applyAlignment="1">
      <alignment horizontal="center" readingOrder="2"/>
    </xf>
    <xf numFmtId="0" fontId="23" fillId="0" borderId="0" xfId="0" applyFont="1" applyAlignment="1">
      <alignment horizontal="center" readingOrder="2"/>
    </xf>
    <xf numFmtId="2" fontId="18" fillId="2" borderId="2" xfId="0" applyNumberFormat="1" applyFont="1" applyFill="1" applyBorder="1" applyAlignment="1">
      <alignment horizontal="center" vertical="center" wrapText="1" readingOrder="2"/>
    </xf>
    <xf numFmtId="0" fontId="12" fillId="0" borderId="0" xfId="0" applyFont="1" applyAlignment="1">
      <alignment horizontal="center" readingOrder="2"/>
    </xf>
    <xf numFmtId="2" fontId="26" fillId="0" borderId="1" xfId="0" applyNumberFormat="1" applyFont="1" applyFill="1" applyBorder="1" applyAlignment="1">
      <alignment horizontal="center" vertical="center" readingOrder="2"/>
    </xf>
    <xf numFmtId="0" fontId="12" fillId="0" borderId="1" xfId="0" applyFont="1" applyBorder="1" applyAlignment="1">
      <alignment horizontal="center" vertical="center" readingOrder="2"/>
    </xf>
    <xf numFmtId="0" fontId="9" fillId="2" borderId="1" xfId="0" applyFont="1" applyFill="1" applyBorder="1" applyAlignment="1">
      <alignment horizontal="center" vertical="center" readingOrder="2"/>
    </xf>
    <xf numFmtId="0" fontId="12" fillId="0" borderId="0" xfId="0" applyFont="1" applyAlignment="1">
      <alignment horizontal="center" vertical="center" readingOrder="2"/>
    </xf>
    <xf numFmtId="0" fontId="11" fillId="0" borderId="6" xfId="0" applyFont="1" applyBorder="1" applyAlignment="1">
      <alignment horizontal="center" vertical="center" readingOrder="2"/>
    </xf>
    <xf numFmtId="0" fontId="12" fillId="0" borderId="0" xfId="0" applyFont="1" applyAlignment="1">
      <alignment horizontal="center" readingOrder="2"/>
    </xf>
    <xf numFmtId="0" fontId="19" fillId="2" borderId="29" xfId="0" applyFont="1" applyFill="1" applyBorder="1" applyAlignment="1" applyProtection="1">
      <alignment horizontal="center" vertical="center" readingOrder="2"/>
      <protection locked="0"/>
    </xf>
    <xf numFmtId="0" fontId="27" fillId="2" borderId="2" xfId="0" applyFont="1" applyFill="1" applyBorder="1" applyAlignment="1" applyProtection="1">
      <alignment horizontal="center" vertical="center" readingOrder="2"/>
      <protection locked="0"/>
    </xf>
    <xf numFmtId="0" fontId="29" fillId="0" borderId="1" xfId="0" applyFont="1" applyBorder="1" applyAlignment="1">
      <alignment horizontal="center" vertical="center" readingOrder="2"/>
    </xf>
    <xf numFmtId="0" fontId="28" fillId="2" borderId="1" xfId="0" applyFont="1" applyFill="1" applyBorder="1" applyAlignment="1" applyProtection="1">
      <alignment horizontal="center" vertical="center" readingOrder="2"/>
      <protection locked="0"/>
    </xf>
    <xf numFmtId="0" fontId="30" fillId="2" borderId="1" xfId="0" applyFont="1" applyFill="1" applyBorder="1" applyAlignment="1" applyProtection="1">
      <alignment horizontal="center" vertical="center" readingOrder="2"/>
      <protection locked="0"/>
    </xf>
    <xf numFmtId="0" fontId="27" fillId="2" borderId="1" xfId="0" applyFont="1" applyFill="1" applyBorder="1" applyAlignment="1" applyProtection="1">
      <alignment horizontal="center" vertical="center" readingOrder="2"/>
      <protection locked="0"/>
    </xf>
    <xf numFmtId="0" fontId="29" fillId="2" borderId="1" xfId="0" applyFont="1" applyFill="1" applyBorder="1" applyAlignment="1">
      <alignment horizontal="center" vertical="center" readingOrder="2"/>
    </xf>
    <xf numFmtId="0" fontId="30" fillId="2" borderId="1" xfId="0" applyFont="1" applyFill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31" fillId="0" borderId="2" xfId="0" applyFont="1" applyBorder="1" applyAlignment="1">
      <alignment horizontal="center" vertical="center" readingOrder="2"/>
    </xf>
    <xf numFmtId="0" fontId="32" fillId="2" borderId="1" xfId="0" applyFont="1" applyFill="1" applyBorder="1" applyAlignment="1" applyProtection="1">
      <alignment horizontal="center" vertical="center" readingOrder="2"/>
      <protection locked="0"/>
    </xf>
    <xf numFmtId="0" fontId="35" fillId="2" borderId="1" xfId="0" applyFont="1" applyFill="1" applyBorder="1" applyAlignment="1" applyProtection="1">
      <alignment horizontal="center" vertical="center" readingOrder="2"/>
      <protection locked="0"/>
    </xf>
    <xf numFmtId="0" fontId="29" fillId="2" borderId="1" xfId="0" applyFont="1" applyFill="1" applyBorder="1" applyAlignment="1" applyProtection="1">
      <alignment horizontal="center" vertical="center" readingOrder="2"/>
      <protection locked="0"/>
    </xf>
    <xf numFmtId="0" fontId="36" fillId="2" borderId="1" xfId="0" applyFont="1" applyFill="1" applyBorder="1" applyAlignment="1" applyProtection="1">
      <alignment horizontal="center" vertical="center" readingOrder="2"/>
      <protection locked="0"/>
    </xf>
    <xf numFmtId="0" fontId="33" fillId="2" borderId="1" xfId="0" applyFont="1" applyFill="1" applyBorder="1" applyAlignment="1">
      <alignment horizontal="center" vertical="center" readingOrder="2"/>
    </xf>
    <xf numFmtId="0" fontId="34" fillId="2" borderId="1" xfId="0" applyFont="1" applyFill="1" applyBorder="1" applyAlignment="1">
      <alignment horizontal="center" vertical="center" readingOrder="2"/>
    </xf>
    <xf numFmtId="0" fontId="33" fillId="2" borderId="1" xfId="0" applyFont="1" applyFill="1" applyBorder="1" applyAlignment="1" applyProtection="1">
      <alignment horizontal="center" vertical="center" readingOrder="2"/>
      <protection locked="0"/>
    </xf>
    <xf numFmtId="0" fontId="37" fillId="2" borderId="1" xfId="0" applyFont="1" applyFill="1" applyBorder="1" applyAlignment="1" applyProtection="1">
      <alignment horizontal="center" vertical="center" readingOrder="2"/>
      <protection locked="0"/>
    </xf>
    <xf numFmtId="0" fontId="3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38" fillId="0" borderId="2" xfId="0" applyFont="1" applyBorder="1" applyAlignment="1" applyProtection="1">
      <alignment horizontal="center" vertical="center" readingOrder="2"/>
      <protection locked="0"/>
    </xf>
    <xf numFmtId="0" fontId="38" fillId="0" borderId="1" xfId="0" applyFont="1" applyBorder="1" applyAlignment="1" applyProtection="1">
      <alignment horizontal="center" vertical="center" readingOrder="2"/>
      <protection locked="0"/>
    </xf>
    <xf numFmtId="0" fontId="39" fillId="0" borderId="1" xfId="0" applyFont="1" applyBorder="1" applyAlignment="1" applyProtection="1">
      <alignment horizontal="center" vertical="center" readingOrder="2"/>
      <protection locked="0"/>
    </xf>
    <xf numFmtId="0" fontId="41" fillId="0" borderId="1" xfId="0" applyFont="1" applyBorder="1" applyAlignment="1">
      <alignment horizontal="center" vertical="center" readingOrder="2"/>
    </xf>
    <xf numFmtId="0" fontId="43" fillId="2" borderId="1" xfId="0" applyFont="1" applyFill="1" applyBorder="1" applyAlignment="1" applyProtection="1">
      <alignment horizontal="center" vertical="center" readingOrder="2"/>
      <protection locked="0"/>
    </xf>
    <xf numFmtId="0" fontId="15" fillId="2" borderId="1" xfId="0" applyFont="1" applyFill="1" applyBorder="1" applyAlignment="1" applyProtection="1">
      <alignment horizontal="center" vertical="center" readingOrder="2"/>
      <protection locked="0"/>
    </xf>
    <xf numFmtId="0" fontId="44" fillId="2" borderId="1" xfId="0" applyFont="1" applyFill="1" applyBorder="1" applyAlignment="1" applyProtection="1">
      <alignment horizontal="center" vertical="center" readingOrder="2"/>
      <protection locked="0"/>
    </xf>
    <xf numFmtId="0" fontId="23" fillId="2" borderId="1" xfId="0" applyFont="1" applyFill="1" applyBorder="1" applyAlignment="1" applyProtection="1">
      <alignment horizontal="center" vertical="center" readingOrder="2"/>
      <protection locked="0"/>
    </xf>
    <xf numFmtId="0" fontId="45" fillId="2" borderId="1" xfId="0" applyFont="1" applyFill="1" applyBorder="1" applyAlignment="1" applyProtection="1">
      <alignment horizontal="center" vertical="center"/>
      <protection locked="0"/>
    </xf>
    <xf numFmtId="0" fontId="46" fillId="2" borderId="1" xfId="0" applyFont="1" applyFill="1" applyBorder="1" applyAlignment="1" applyProtection="1">
      <alignment horizontal="center" vertical="center"/>
      <protection locked="0"/>
    </xf>
    <xf numFmtId="0" fontId="40" fillId="2" borderId="1" xfId="0" applyFont="1" applyFill="1" applyBorder="1" applyAlignment="1">
      <alignment horizontal="center" vertical="center" readingOrder="2"/>
    </xf>
    <xf numFmtId="0" fontId="41" fillId="2" borderId="1" xfId="0" applyFont="1" applyFill="1" applyBorder="1" applyAlignment="1">
      <alignment horizontal="center" vertical="center" readingOrder="2"/>
    </xf>
    <xf numFmtId="0" fontId="38" fillId="2" borderId="1" xfId="0" applyFont="1" applyFill="1" applyBorder="1" applyAlignment="1" applyProtection="1">
      <alignment horizontal="center" vertical="center" readingOrder="2"/>
      <protection locked="0"/>
    </xf>
    <xf numFmtId="0" fontId="39" fillId="2" borderId="1" xfId="0" applyFont="1" applyFill="1" applyBorder="1" applyAlignment="1" applyProtection="1">
      <alignment horizontal="center" vertical="center" readingOrder="2"/>
      <protection locked="0"/>
    </xf>
    <xf numFmtId="0" fontId="41" fillId="2" borderId="1" xfId="0" applyFont="1" applyFill="1" applyBorder="1" applyAlignment="1">
      <alignment horizontal="center" vertical="center"/>
    </xf>
    <xf numFmtId="0" fontId="47" fillId="2" borderId="1" xfId="0" applyFont="1" applyFill="1" applyBorder="1" applyAlignment="1" applyProtection="1">
      <alignment horizontal="center" vertical="center"/>
      <protection locked="0"/>
    </xf>
    <xf numFmtId="0" fontId="40" fillId="2" borderId="1" xfId="0" applyFont="1" applyFill="1" applyBorder="1" applyAlignment="1">
      <alignment horizontal="center" vertical="center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0" fontId="40" fillId="2" borderId="1" xfId="0" applyFont="1" applyFill="1" applyBorder="1" applyAlignment="1" applyProtection="1">
      <alignment horizontal="center" vertical="center" readingOrder="2"/>
      <protection locked="0"/>
    </xf>
    <xf numFmtId="0" fontId="42" fillId="2" borderId="1" xfId="0" applyFont="1" applyFill="1" applyBorder="1" applyAlignment="1" applyProtection="1">
      <alignment horizontal="center" vertical="center" readingOrder="2"/>
      <protection locked="0"/>
    </xf>
    <xf numFmtId="0" fontId="42" fillId="2" borderId="1" xfId="0" applyFont="1" applyFill="1" applyBorder="1" applyAlignment="1">
      <alignment horizontal="center" vertical="center" readingOrder="2"/>
    </xf>
    <xf numFmtId="0" fontId="49" fillId="2" borderId="1" xfId="0" applyFont="1" applyFill="1" applyBorder="1" applyAlignment="1">
      <alignment horizontal="center" vertical="center" readingOrder="2"/>
    </xf>
    <xf numFmtId="0" fontId="41" fillId="2" borderId="1" xfId="0" applyFont="1" applyFill="1" applyBorder="1" applyAlignment="1" applyProtection="1">
      <alignment horizontal="center" vertical="center" readingOrder="2"/>
      <protection locked="0"/>
    </xf>
    <xf numFmtId="0" fontId="40" fillId="2" borderId="1" xfId="0" applyFont="1" applyFill="1" applyBorder="1" applyAlignment="1" applyProtection="1">
      <alignment horizontal="center" vertical="center"/>
      <protection locked="0"/>
    </xf>
    <xf numFmtId="0" fontId="23" fillId="2" borderId="1" xfId="0" applyFont="1" applyFill="1" applyBorder="1" applyAlignment="1">
      <alignment horizontal="center" vertical="center" readingOrder="2"/>
    </xf>
    <xf numFmtId="0" fontId="47" fillId="2" borderId="1" xfId="0" applyFont="1" applyFill="1" applyBorder="1" applyAlignment="1" applyProtection="1">
      <alignment horizontal="center" vertical="center" readingOrder="2"/>
      <protection locked="0"/>
    </xf>
    <xf numFmtId="0" fontId="23" fillId="2" borderId="1" xfId="0" applyFont="1" applyFill="1" applyBorder="1" applyAlignment="1">
      <alignment horizontal="center" vertical="center"/>
    </xf>
    <xf numFmtId="0" fontId="50" fillId="2" borderId="1" xfId="0" applyFont="1" applyFill="1" applyBorder="1" applyAlignment="1" applyProtection="1">
      <alignment horizontal="center" vertical="center"/>
      <protection locked="0"/>
    </xf>
    <xf numFmtId="0" fontId="49" fillId="2" borderId="1" xfId="0" applyFont="1" applyFill="1" applyBorder="1" applyAlignment="1" applyProtection="1">
      <alignment horizontal="center" vertical="center" readingOrder="2"/>
      <protection locked="0"/>
    </xf>
    <xf numFmtId="0" fontId="49" fillId="2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readingOrder="2"/>
    </xf>
    <xf numFmtId="0" fontId="10" fillId="2" borderId="1" xfId="0" applyFont="1" applyFill="1" applyBorder="1" applyAlignment="1">
      <alignment horizontal="center" vertical="center" readingOrder="2"/>
    </xf>
    <xf numFmtId="0" fontId="51" fillId="2" borderId="1" xfId="0" applyFont="1" applyFill="1" applyBorder="1" applyAlignment="1">
      <alignment horizontal="center" vertical="center" readingOrder="2"/>
    </xf>
    <xf numFmtId="0" fontId="53" fillId="2" borderId="2" xfId="0" applyFont="1" applyFill="1" applyBorder="1" applyAlignment="1" applyProtection="1">
      <alignment horizontal="center" vertical="center" readingOrder="2"/>
      <protection locked="0"/>
    </xf>
    <xf numFmtId="0" fontId="54" fillId="2" borderId="1" xfId="0" applyFont="1" applyFill="1" applyBorder="1" applyAlignment="1" applyProtection="1">
      <alignment horizontal="center" vertical="center" readingOrder="2"/>
      <protection locked="0"/>
    </xf>
    <xf numFmtId="0" fontId="5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55" fillId="2" borderId="1" xfId="0" applyFont="1" applyFill="1" applyBorder="1" applyAlignment="1" applyProtection="1">
      <alignment horizontal="center" vertical="center" readingOrder="2"/>
      <protection locked="0"/>
    </xf>
    <xf numFmtId="0" fontId="53" fillId="2" borderId="1" xfId="0" applyFont="1" applyFill="1" applyBorder="1" applyAlignment="1" applyProtection="1">
      <alignment horizontal="center" vertical="center" readingOrder="2"/>
      <protection locked="0"/>
    </xf>
    <xf numFmtId="0" fontId="56" fillId="0" borderId="0" xfId="0" applyFont="1" applyAlignment="1">
      <alignment horizontal="center" readingOrder="2"/>
    </xf>
    <xf numFmtId="0" fontId="12" fillId="0" borderId="0" xfId="0" applyFont="1" applyAlignment="1">
      <alignment horizontal="center" readingOrder="2"/>
    </xf>
    <xf numFmtId="0" fontId="57" fillId="2" borderId="1" xfId="0" applyFont="1" applyFill="1" applyBorder="1" applyAlignment="1" applyProtection="1">
      <alignment horizontal="center" vertical="center"/>
      <protection locked="0"/>
    </xf>
    <xf numFmtId="0" fontId="24" fillId="8" borderId="0" xfId="0" applyFont="1" applyFill="1" applyAlignment="1">
      <alignment horizontal="center" readingOrder="2"/>
    </xf>
    <xf numFmtId="0" fontId="12" fillId="8" borderId="0" xfId="0" applyFont="1" applyFill="1" applyAlignment="1">
      <alignment horizontal="center" vertical="center" readingOrder="2"/>
    </xf>
    <xf numFmtId="0" fontId="4" fillId="8" borderId="0" xfId="0" applyFont="1" applyFill="1" applyAlignment="1">
      <alignment horizontal="center" readingOrder="2"/>
    </xf>
    <xf numFmtId="0" fontId="12" fillId="8" borderId="0" xfId="0" applyFont="1" applyFill="1" applyAlignment="1">
      <alignment horizontal="center" readingOrder="2"/>
    </xf>
    <xf numFmtId="0" fontId="58" fillId="2" borderId="1" xfId="0" applyFont="1" applyFill="1" applyBorder="1" applyAlignment="1">
      <alignment horizontal="center" vertical="center" readingOrder="2"/>
    </xf>
    <xf numFmtId="0" fontId="10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readingOrder="2"/>
    </xf>
    <xf numFmtId="0" fontId="4" fillId="0" borderId="0" xfId="0" applyFont="1" applyAlignment="1">
      <alignment horizontal="center" readingOrder="2"/>
    </xf>
    <xf numFmtId="0" fontId="4" fillId="0" borderId="5" xfId="0" applyFont="1" applyBorder="1" applyAlignment="1">
      <alignment vertical="top" readingOrder="2"/>
    </xf>
    <xf numFmtId="0" fontId="4" fillId="0" borderId="0" xfId="0" applyFont="1" applyBorder="1" applyAlignment="1">
      <alignment vertical="top" readingOrder="2"/>
    </xf>
    <xf numFmtId="0" fontId="4" fillId="0" borderId="5" xfId="0" applyFont="1" applyBorder="1" applyAlignment="1">
      <alignment vertical="top" wrapText="1" readingOrder="2"/>
    </xf>
    <xf numFmtId="0" fontId="4" fillId="0" borderId="0" xfId="0" applyFont="1" applyBorder="1" applyAlignment="1">
      <alignment vertical="top" wrapText="1" readingOrder="2"/>
    </xf>
    <xf numFmtId="0" fontId="56" fillId="0" borderId="1" xfId="0" applyFont="1" applyBorder="1" applyAlignment="1">
      <alignment horizontal="center" vertical="center" readingOrder="2"/>
    </xf>
    <xf numFmtId="0" fontId="14" fillId="0" borderId="1" xfId="0" applyFont="1" applyBorder="1" applyAlignment="1">
      <alignment horizontal="center" vertical="center" readingOrder="2"/>
    </xf>
    <xf numFmtId="0" fontId="59" fillId="2" borderId="1" xfId="0" applyFont="1" applyFill="1" applyBorder="1" applyAlignment="1">
      <alignment horizontal="center" vertical="center" readingOrder="2"/>
    </xf>
    <xf numFmtId="0" fontId="60" fillId="0" borderId="1" xfId="0" applyNumberFormat="1" applyFont="1" applyBorder="1" applyAlignment="1">
      <alignment horizontal="center" vertical="center" readingOrder="2"/>
    </xf>
    <xf numFmtId="0" fontId="9" fillId="0" borderId="1" xfId="0" applyNumberFormat="1" applyFont="1" applyBorder="1" applyAlignment="1">
      <alignment horizontal="center" vertical="center" readingOrder="2"/>
    </xf>
    <xf numFmtId="0" fontId="12" fillId="0" borderId="1" xfId="0" applyNumberFormat="1" applyFont="1" applyBorder="1" applyAlignment="1">
      <alignment horizontal="center" vertical="center" readingOrder="2"/>
    </xf>
    <xf numFmtId="0" fontId="14" fillId="0" borderId="5" xfId="0" applyFont="1" applyBorder="1" applyAlignment="1">
      <alignment vertical="top" readingOrder="2"/>
    </xf>
    <xf numFmtId="0" fontId="14" fillId="0" borderId="0" xfId="0" applyFont="1" applyBorder="1" applyAlignment="1">
      <alignment vertical="top" readingOrder="2"/>
    </xf>
    <xf numFmtId="0" fontId="23" fillId="0" borderId="1" xfId="0" applyNumberFormat="1" applyFont="1" applyBorder="1" applyAlignment="1">
      <alignment horizontal="center" vertical="center" readingOrder="2"/>
    </xf>
    <xf numFmtId="0" fontId="56" fillId="0" borderId="1" xfId="0" applyNumberFormat="1" applyFont="1" applyBorder="1" applyAlignment="1">
      <alignment horizontal="center" vertical="center" readingOrder="2"/>
    </xf>
    <xf numFmtId="0" fontId="19" fillId="8" borderId="29" xfId="0" applyFont="1" applyFill="1" applyBorder="1" applyAlignment="1" applyProtection="1">
      <alignment horizontal="center" vertical="center" readingOrder="2"/>
      <protection locked="0"/>
    </xf>
    <xf numFmtId="0" fontId="4" fillId="0" borderId="0" xfId="0" applyFont="1" applyAlignment="1">
      <alignment horizontal="center" readingOrder="2"/>
    </xf>
    <xf numFmtId="0" fontId="19" fillId="8" borderId="2" xfId="0" applyFont="1" applyFill="1" applyBorder="1" applyAlignment="1" applyProtection="1">
      <alignment horizontal="center" vertical="center" readingOrder="2"/>
      <protection locked="0"/>
    </xf>
    <xf numFmtId="0" fontId="2" fillId="0" borderId="37" xfId="0" applyFont="1" applyBorder="1" applyAlignment="1">
      <alignment horizontal="center" vertical="center" readingOrder="2"/>
    </xf>
    <xf numFmtId="0" fontId="19" fillId="2" borderId="1" xfId="0" applyFont="1" applyFill="1" applyBorder="1" applyAlignment="1" applyProtection="1">
      <alignment horizontal="center" vertical="center" readingOrder="2"/>
      <protection locked="0"/>
    </xf>
    <xf numFmtId="2" fontId="18" fillId="2" borderId="1" xfId="0" applyNumberFormat="1" applyFont="1" applyFill="1" applyBorder="1" applyAlignment="1">
      <alignment horizontal="center" vertical="center" wrapText="1" readingOrder="2"/>
    </xf>
    <xf numFmtId="0" fontId="11" fillId="0" borderId="31" xfId="0" applyFont="1" applyBorder="1" applyAlignment="1">
      <alignment horizontal="center" readingOrder="2"/>
    </xf>
    <xf numFmtId="0" fontId="11" fillId="0" borderId="0" xfId="0" applyFont="1" applyAlignment="1">
      <alignment horizontal="center" readingOrder="2"/>
    </xf>
    <xf numFmtId="0" fontId="4" fillId="0" borderId="31" xfId="0" applyFont="1" applyBorder="1" applyAlignment="1">
      <alignment horizontal="center" readingOrder="2"/>
    </xf>
    <xf numFmtId="0" fontId="4" fillId="0" borderId="0" xfId="0" applyFont="1" applyAlignment="1">
      <alignment horizontal="center" readingOrder="2"/>
    </xf>
    <xf numFmtId="0" fontId="4" fillId="0" borderId="5" xfId="0" applyFont="1" applyBorder="1" applyAlignment="1">
      <alignment horizontal="center" vertical="top" readingOrder="2"/>
    </xf>
    <xf numFmtId="0" fontId="4" fillId="0" borderId="0" xfId="0" applyFont="1" applyBorder="1" applyAlignment="1">
      <alignment horizontal="center" vertical="top" readingOrder="2"/>
    </xf>
    <xf numFmtId="0" fontId="4" fillId="0" borderId="5" xfId="0" applyFont="1" applyBorder="1" applyAlignment="1">
      <alignment horizontal="center" vertical="top" wrapText="1" readingOrder="2"/>
    </xf>
    <xf numFmtId="0" fontId="4" fillId="0" borderId="0" xfId="0" applyFont="1" applyBorder="1" applyAlignment="1">
      <alignment horizontal="center" vertical="top" wrapText="1" readingOrder="2"/>
    </xf>
    <xf numFmtId="0" fontId="11" fillId="0" borderId="0" xfId="0" applyFont="1" applyAlignment="1">
      <alignment horizontal="center" vertical="center" readingOrder="2"/>
    </xf>
    <xf numFmtId="0" fontId="15" fillId="0" borderId="5" xfId="0" applyFont="1" applyBorder="1" applyAlignment="1">
      <alignment horizontal="center" readingOrder="2"/>
    </xf>
    <xf numFmtId="0" fontId="15" fillId="0" borderId="0" xfId="0" applyFont="1" applyBorder="1" applyAlignment="1">
      <alignment horizontal="center" readingOrder="2"/>
    </xf>
    <xf numFmtId="0" fontId="12" fillId="0" borderId="5" xfId="0" applyFont="1" applyBorder="1" applyAlignment="1">
      <alignment horizontal="center" readingOrder="2"/>
    </xf>
    <xf numFmtId="0" fontId="12" fillId="0" borderId="0" xfId="0" applyFont="1" applyAlignment="1">
      <alignment horizontal="center" readingOrder="2"/>
    </xf>
    <xf numFmtId="0" fontId="15" fillId="0" borderId="7" xfId="0" applyFont="1" applyBorder="1" applyAlignment="1">
      <alignment horizontal="center" vertical="center" readingOrder="2"/>
    </xf>
    <xf numFmtId="0" fontId="11" fillId="8" borderId="8" xfId="0" applyFont="1" applyFill="1" applyBorder="1" applyAlignment="1">
      <alignment horizontal="center" vertical="center" textRotation="135" readingOrder="2"/>
    </xf>
    <xf numFmtId="0" fontId="11" fillId="8" borderId="9" xfId="0" applyFont="1" applyFill="1" applyBorder="1" applyAlignment="1">
      <alignment horizontal="center" vertical="center" textRotation="135" readingOrder="2"/>
    </xf>
    <xf numFmtId="0" fontId="11" fillId="8" borderId="10" xfId="0" applyFont="1" applyFill="1" applyBorder="1" applyAlignment="1">
      <alignment horizontal="center" vertical="center" textRotation="135" readingOrder="2"/>
    </xf>
    <xf numFmtId="0" fontId="14" fillId="8" borderId="17" xfId="0" applyNumberFormat="1" applyFont="1" applyFill="1" applyBorder="1" applyAlignment="1">
      <alignment horizontal="center" vertical="center" textRotation="178" wrapText="1" readingOrder="2"/>
    </xf>
    <xf numFmtId="0" fontId="14" fillId="8" borderId="18" xfId="0" applyNumberFormat="1" applyFont="1" applyFill="1" applyBorder="1" applyAlignment="1">
      <alignment horizontal="center" vertical="center" textRotation="178" wrapText="1" readingOrder="2"/>
    </xf>
    <xf numFmtId="0" fontId="14" fillId="8" borderId="19" xfId="0" applyNumberFormat="1" applyFont="1" applyFill="1" applyBorder="1" applyAlignment="1">
      <alignment horizontal="center" vertical="center" textRotation="178" wrapText="1" readingOrder="2"/>
    </xf>
    <xf numFmtId="0" fontId="11" fillId="2" borderId="30" xfId="0" applyFont="1" applyFill="1" applyBorder="1" applyAlignment="1" applyProtection="1">
      <alignment vertical="center" readingOrder="2"/>
      <protection locked="0"/>
    </xf>
    <xf numFmtId="0" fontId="11" fillId="2" borderId="3" xfId="0" applyFont="1" applyFill="1" applyBorder="1" applyAlignment="1" applyProtection="1">
      <alignment vertical="center" readingOrder="2"/>
      <protection locked="0"/>
    </xf>
    <xf numFmtId="0" fontId="11" fillId="2" borderId="4" xfId="0" applyFont="1" applyFill="1" applyBorder="1" applyAlignment="1" applyProtection="1">
      <alignment vertical="center" readingOrder="2"/>
      <protection locked="0"/>
    </xf>
    <xf numFmtId="0" fontId="11" fillId="0" borderId="32" xfId="0" applyFont="1" applyBorder="1" applyAlignment="1">
      <alignment horizontal="center" vertical="center" wrapText="1" readingOrder="2"/>
    </xf>
    <xf numFmtId="0" fontId="11" fillId="0" borderId="33" xfId="0" applyFont="1" applyBorder="1" applyAlignment="1">
      <alignment horizontal="center" vertical="center" wrapText="1" readingOrder="2"/>
    </xf>
    <xf numFmtId="0" fontId="11" fillId="0" borderId="31" xfId="0" applyFont="1" applyBorder="1" applyAlignment="1">
      <alignment horizontal="center" vertical="center" wrapText="1" readingOrder="2"/>
    </xf>
    <xf numFmtId="0" fontId="11" fillId="0" borderId="34" xfId="0" applyFont="1" applyBorder="1" applyAlignment="1">
      <alignment horizontal="center" vertical="center" wrapText="1" readingOrder="2"/>
    </xf>
    <xf numFmtId="0" fontId="11" fillId="0" borderId="35" xfId="0" applyFont="1" applyBorder="1" applyAlignment="1">
      <alignment horizontal="center" vertical="center" wrapText="1" readingOrder="2"/>
    </xf>
    <xf numFmtId="0" fontId="11" fillId="0" borderId="36" xfId="0" applyFont="1" applyBorder="1" applyAlignment="1">
      <alignment horizontal="center" vertical="center" wrapText="1" readingOrder="2"/>
    </xf>
    <xf numFmtId="0" fontId="11" fillId="8" borderId="20" xfId="0" applyFont="1" applyFill="1" applyBorder="1" applyAlignment="1">
      <alignment horizontal="center" textRotation="178" readingOrder="2"/>
    </xf>
    <xf numFmtId="0" fontId="13" fillId="0" borderId="21" xfId="0" applyFont="1" applyBorder="1" applyAlignment="1"/>
    <xf numFmtId="0" fontId="11" fillId="8" borderId="11" xfId="0" applyFont="1" applyFill="1" applyBorder="1" applyAlignment="1">
      <alignment horizontal="center" textRotation="178" readingOrder="2"/>
    </xf>
    <xf numFmtId="0" fontId="13" fillId="0" borderId="13" xfId="0" applyFont="1" applyBorder="1" applyAlignment="1"/>
    <xf numFmtId="0" fontId="14" fillId="8" borderId="17" xfId="0" applyFont="1" applyFill="1" applyBorder="1" applyAlignment="1">
      <alignment horizontal="center" textRotation="178" wrapText="1" readingOrder="2"/>
    </xf>
    <xf numFmtId="0" fontId="14" fillId="8" borderId="18" xfId="0" applyFont="1" applyFill="1" applyBorder="1" applyAlignment="1">
      <alignment horizontal="center" textRotation="178" wrapText="1" readingOrder="2"/>
    </xf>
    <xf numFmtId="0" fontId="14" fillId="8" borderId="19" xfId="0" applyFont="1" applyFill="1" applyBorder="1" applyAlignment="1">
      <alignment horizontal="center" textRotation="178" wrapText="1" readingOrder="2"/>
    </xf>
    <xf numFmtId="0" fontId="9" fillId="8" borderId="17" xfId="0" applyNumberFormat="1" applyFont="1" applyFill="1" applyBorder="1" applyAlignment="1">
      <alignment horizontal="center" textRotation="178" wrapText="1" readingOrder="2"/>
    </xf>
    <xf numFmtId="0" fontId="9" fillId="8" borderId="18" xfId="0" applyNumberFormat="1" applyFont="1" applyFill="1" applyBorder="1" applyAlignment="1">
      <alignment horizontal="center" textRotation="178" wrapText="1" readingOrder="2"/>
    </xf>
    <xf numFmtId="0" fontId="9" fillId="8" borderId="19" xfId="0" applyNumberFormat="1" applyFont="1" applyFill="1" applyBorder="1" applyAlignment="1">
      <alignment horizontal="center" textRotation="178" wrapText="1" readingOrder="2"/>
    </xf>
    <xf numFmtId="0" fontId="3" fillId="0" borderId="6" xfId="0" applyNumberFormat="1" applyFont="1" applyBorder="1" applyAlignment="1">
      <alignment horizontal="center" vertical="center" readingOrder="2"/>
    </xf>
    <xf numFmtId="0" fontId="3" fillId="0" borderId="3" xfId="0" applyNumberFormat="1" applyFont="1" applyBorder="1" applyAlignment="1">
      <alignment horizontal="center" vertical="center" readingOrder="2"/>
    </xf>
    <xf numFmtId="0" fontId="3" fillId="0" borderId="4" xfId="0" applyNumberFormat="1" applyFont="1" applyBorder="1" applyAlignment="1">
      <alignment horizontal="center" vertical="center" readingOrder="2"/>
    </xf>
    <xf numFmtId="0" fontId="19" fillId="2" borderId="31" xfId="0" applyFont="1" applyFill="1" applyBorder="1" applyAlignment="1" applyProtection="1">
      <alignment horizontal="center" vertical="center" readingOrder="2"/>
      <protection locked="0"/>
    </xf>
    <xf numFmtId="0" fontId="19" fillId="2" borderId="0" xfId="0" applyFont="1" applyFill="1" applyBorder="1" applyAlignment="1" applyProtection="1">
      <alignment horizontal="center" vertical="center" readingOrder="2"/>
      <protection locked="0"/>
    </xf>
    <xf numFmtId="0" fontId="19" fillId="2" borderId="34" xfId="0" applyFont="1" applyFill="1" applyBorder="1" applyAlignment="1" applyProtection="1">
      <alignment horizontal="center" vertical="center" readingOrder="2"/>
      <protection locked="0"/>
    </xf>
    <xf numFmtId="0" fontId="52" fillId="2" borderId="1" xfId="0" applyFont="1" applyFill="1" applyBorder="1" applyAlignment="1">
      <alignment horizontal="center" vertical="center" readingOrder="2"/>
    </xf>
    <xf numFmtId="0" fontId="2" fillId="0" borderId="6" xfId="0" applyFont="1" applyBorder="1" applyAlignment="1">
      <alignment horizontal="center" vertical="center" readingOrder="2"/>
    </xf>
    <xf numFmtId="0" fontId="2" fillId="0" borderId="4" xfId="0" applyFont="1" applyBorder="1" applyAlignment="1">
      <alignment horizontal="center" vertical="center" readingOrder="2"/>
    </xf>
    <xf numFmtId="0" fontId="3" fillId="9" borderId="11" xfId="0" applyFont="1" applyFill="1" applyBorder="1" applyAlignment="1">
      <alignment horizontal="center" vertical="center" textRotation="178" readingOrder="2"/>
    </xf>
    <xf numFmtId="0" fontId="3" fillId="9" borderId="12" xfId="0" applyFont="1" applyFill="1" applyBorder="1" applyAlignment="1">
      <alignment horizontal="center" vertical="center" textRotation="178" readingOrder="2"/>
    </xf>
    <xf numFmtId="0" fontId="3" fillId="9" borderId="13" xfId="0" applyFont="1" applyFill="1" applyBorder="1" applyAlignment="1">
      <alignment horizontal="center" vertical="center" textRotation="178" readingOrder="2"/>
    </xf>
    <xf numFmtId="0" fontId="11" fillId="8" borderId="17" xfId="0" applyFont="1" applyFill="1" applyBorder="1" applyAlignment="1">
      <alignment horizontal="center" vertical="center" textRotation="178" readingOrder="2"/>
    </xf>
    <xf numFmtId="0" fontId="13" fillId="0" borderId="19" xfId="0" applyFont="1" applyBorder="1"/>
    <xf numFmtId="0" fontId="14" fillId="8" borderId="8" xfId="0" applyFont="1" applyFill="1" applyBorder="1" applyAlignment="1">
      <alignment horizontal="center" vertical="center" textRotation="90" wrapText="1" readingOrder="2"/>
    </xf>
    <xf numFmtId="0" fontId="17" fillId="0" borderId="22" xfId="0" applyFont="1" applyBorder="1"/>
    <xf numFmtId="0" fontId="17" fillId="0" borderId="9" xfId="0" applyFont="1" applyBorder="1"/>
    <xf numFmtId="0" fontId="17" fillId="0" borderId="23" xfId="0" applyFont="1" applyBorder="1"/>
    <xf numFmtId="0" fontId="17" fillId="0" borderId="10" xfId="0" applyFont="1" applyBorder="1"/>
    <xf numFmtId="0" fontId="17" fillId="0" borderId="24" xfId="0" applyFont="1" applyBorder="1"/>
    <xf numFmtId="2" fontId="18" fillId="8" borderId="25" xfId="0" applyNumberFormat="1" applyFont="1" applyFill="1" applyBorder="1" applyAlignment="1">
      <alignment horizontal="center" vertical="center" textRotation="180" wrapText="1" readingOrder="2"/>
    </xf>
    <xf numFmtId="2" fontId="18" fillId="8" borderId="26" xfId="0" applyNumberFormat="1" applyFont="1" applyFill="1" applyBorder="1" applyAlignment="1">
      <alignment horizontal="center" vertical="center" textRotation="180" wrapText="1" readingOrder="2"/>
    </xf>
    <xf numFmtId="2" fontId="18" fillId="8" borderId="27" xfId="0" applyNumberFormat="1" applyFont="1" applyFill="1" applyBorder="1" applyAlignment="1">
      <alignment horizontal="center" vertical="center" textRotation="180" wrapText="1" readingOrder="2"/>
    </xf>
    <xf numFmtId="0" fontId="11" fillId="8" borderId="11" xfId="0" applyFont="1" applyFill="1" applyBorder="1" applyAlignment="1">
      <alignment horizontal="center" vertical="center" textRotation="178" readingOrder="2"/>
    </xf>
    <xf numFmtId="0" fontId="13" fillId="0" borderId="13" xfId="0" applyFont="1" applyBorder="1" applyAlignment="1">
      <alignment vertical="center"/>
    </xf>
    <xf numFmtId="0" fontId="11" fillId="9" borderId="11" xfId="0" applyFont="1" applyFill="1" applyBorder="1" applyAlignment="1">
      <alignment horizontal="center" vertical="center" textRotation="178" readingOrder="2"/>
    </xf>
    <xf numFmtId="0" fontId="11" fillId="9" borderId="12" xfId="0" applyFont="1" applyFill="1" applyBorder="1" applyAlignment="1">
      <alignment horizontal="center" vertical="center" textRotation="178" readingOrder="2"/>
    </xf>
    <xf numFmtId="0" fontId="11" fillId="9" borderId="13" xfId="0" applyFont="1" applyFill="1" applyBorder="1" applyAlignment="1">
      <alignment horizontal="center" vertical="center" textRotation="178" readingOrder="2"/>
    </xf>
    <xf numFmtId="0" fontId="13" fillId="0" borderId="19" xfId="0" applyFont="1" applyBorder="1" applyAlignment="1">
      <alignment vertical="center"/>
    </xf>
    <xf numFmtId="0" fontId="14" fillId="8" borderId="8" xfId="0" applyFont="1" applyFill="1" applyBorder="1" applyAlignment="1">
      <alignment horizontal="center" textRotation="178" readingOrder="2"/>
    </xf>
    <xf numFmtId="0" fontId="17" fillId="0" borderId="22" xfId="0" applyFont="1" applyBorder="1" applyAlignment="1"/>
    <xf numFmtId="0" fontId="17" fillId="0" borderId="9" xfId="0" applyFont="1" applyBorder="1" applyAlignment="1"/>
    <xf numFmtId="0" fontId="17" fillId="0" borderId="23" xfId="0" applyFont="1" applyBorder="1" applyAlignment="1"/>
    <xf numFmtId="0" fontId="17" fillId="0" borderId="10" xfId="0" applyFont="1" applyBorder="1" applyAlignment="1"/>
    <xf numFmtId="0" fontId="17" fillId="0" borderId="24" xfId="0" applyFont="1" applyBorder="1" applyAlignment="1"/>
    <xf numFmtId="0" fontId="14" fillId="8" borderId="11" xfId="0" applyFont="1" applyFill="1" applyBorder="1" applyAlignment="1">
      <alignment horizontal="center" vertical="center" textRotation="178" readingOrder="2"/>
    </xf>
    <xf numFmtId="0" fontId="17" fillId="0" borderId="13" xfId="0" applyFont="1" applyBorder="1" applyAlignment="1">
      <alignment vertical="center"/>
    </xf>
    <xf numFmtId="0" fontId="11" fillId="8" borderId="11" xfId="0" applyFont="1" applyFill="1" applyBorder="1" applyAlignment="1">
      <alignment horizontal="center" vertical="center" textRotation="135" readingOrder="2"/>
    </xf>
    <xf numFmtId="0" fontId="11" fillId="8" borderId="12" xfId="0" applyFont="1" applyFill="1" applyBorder="1" applyAlignment="1">
      <alignment horizontal="center" vertical="center" textRotation="135" readingOrder="2"/>
    </xf>
    <xf numFmtId="0" fontId="11" fillId="8" borderId="13" xfId="0" applyFont="1" applyFill="1" applyBorder="1" applyAlignment="1">
      <alignment horizontal="center" vertical="center" textRotation="135" readingOrder="2"/>
    </xf>
    <xf numFmtId="0" fontId="11" fillId="8" borderId="14" xfId="0" applyFont="1" applyFill="1" applyBorder="1" applyAlignment="1">
      <alignment horizontal="center" vertical="center" wrapText="1" readingOrder="2"/>
    </xf>
    <xf numFmtId="0" fontId="13" fillId="0" borderId="15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15" xfId="0" applyFont="1" applyBorder="1"/>
    <xf numFmtId="0" fontId="13" fillId="0" borderId="16" xfId="0" applyFont="1" applyBorder="1"/>
  </cellXfs>
  <cellStyles count="122">
    <cellStyle name="Comma" xfId="1" builtinId="3"/>
    <cellStyle name="Comma 2" xfId="2"/>
    <cellStyle name="Comma 2 10" xfId="60"/>
    <cellStyle name="Comma 2 11" xfId="70"/>
    <cellStyle name="Comma 2 12" xfId="84"/>
    <cellStyle name="Comma 2 13" xfId="97"/>
    <cellStyle name="Comma 2 14" xfId="107"/>
    <cellStyle name="Comma 2 15" xfId="108"/>
    <cellStyle name="Comma 2 2" xfId="4"/>
    <cellStyle name="Comma 2 3" xfId="6"/>
    <cellStyle name="Comma 2 4" xfId="10"/>
    <cellStyle name="Comma 2 5" xfId="14"/>
    <cellStyle name="Comma 2 6" xfId="17"/>
    <cellStyle name="Comma 2 7" xfId="24"/>
    <cellStyle name="Comma 2 8" xfId="36"/>
    <cellStyle name="Comma 2 9" xfId="48"/>
    <cellStyle name="Normal" xfId="0" builtinId="0"/>
    <cellStyle name="Normal 10" xfId="63"/>
    <cellStyle name="Normal 10 2" xfId="88"/>
    <cellStyle name="Normal 10 3" xfId="96"/>
    <cellStyle name="Normal 10 4" xfId="102"/>
    <cellStyle name="Normal 10 5" xfId="43"/>
    <cellStyle name="Normal 10 6" xfId="118"/>
    <cellStyle name="Normal 11" xfId="75"/>
    <cellStyle name="Normal 11 2" xfId="100"/>
    <cellStyle name="Normal 11 3" xfId="106"/>
    <cellStyle name="Normal 11 4" xfId="111"/>
    <cellStyle name="Normal 11 5" xfId="114"/>
    <cellStyle name="Normal 12" xfId="89"/>
    <cellStyle name="Normal 12 2" xfId="109"/>
    <cellStyle name="Normal 12 3" xfId="115"/>
    <cellStyle name="Normal 12 4" xfId="119"/>
    <cellStyle name="Normal 13" xfId="101"/>
    <cellStyle name="Normal 13 2" xfId="117"/>
    <cellStyle name="Normal 13 3" xfId="120"/>
    <cellStyle name="Normal 14" xfId="105"/>
    <cellStyle name="Normal 14 2" xfId="121"/>
    <cellStyle name="Normal 15" xfId="113"/>
    <cellStyle name="Normal 2" xfId="3"/>
    <cellStyle name="Normal 2 10" xfId="73"/>
    <cellStyle name="Normal 2 11" xfId="87"/>
    <cellStyle name="Normal 2 12" xfId="92"/>
    <cellStyle name="Normal 2 13" xfId="103"/>
    <cellStyle name="Normal 2 14" xfId="112"/>
    <cellStyle name="Normal 2 2" xfId="7"/>
    <cellStyle name="Normal 2 3" xfId="11"/>
    <cellStyle name="Normal 2 4" xfId="15"/>
    <cellStyle name="Normal 2 5" xfId="9"/>
    <cellStyle name="Normal 2 6" xfId="27"/>
    <cellStyle name="Normal 2 7" xfId="30"/>
    <cellStyle name="Normal 2 8" xfId="47"/>
    <cellStyle name="Normal 2 9" xfId="61"/>
    <cellStyle name="Normal 3" xfId="5"/>
    <cellStyle name="Normal 3 10" xfId="78"/>
    <cellStyle name="Normal 3 11" xfId="91"/>
    <cellStyle name="Normal 3 12" xfId="104"/>
    <cellStyle name="Normal 3 13" xfId="45"/>
    <cellStyle name="Normal 3 2" xfId="13"/>
    <cellStyle name="Normal 3 3" xfId="16"/>
    <cellStyle name="Normal 3 4" xfId="21"/>
    <cellStyle name="Normal 3 5" xfId="22"/>
    <cellStyle name="Normal 3 6" xfId="32"/>
    <cellStyle name="Normal 3 7" xfId="44"/>
    <cellStyle name="Normal 3 8" xfId="55"/>
    <cellStyle name="Normal 3 9" xfId="66"/>
    <cellStyle name="Normal 4" xfId="8"/>
    <cellStyle name="Normal 4 10" xfId="42"/>
    <cellStyle name="Normal 4 11" xfId="37"/>
    <cellStyle name="Normal 4 12" xfId="110"/>
    <cellStyle name="Normal 4 2" xfId="19"/>
    <cellStyle name="Normal 4 3" xfId="23"/>
    <cellStyle name="Normal 4 4" xfId="29"/>
    <cellStyle name="Normal 4 5" xfId="34"/>
    <cellStyle name="Normal 4 6" xfId="31"/>
    <cellStyle name="Normal 4 7" xfId="54"/>
    <cellStyle name="Normal 4 8" xfId="67"/>
    <cellStyle name="Normal 4 9" xfId="80"/>
    <cellStyle name="Normal 5" xfId="12"/>
    <cellStyle name="Normal 5 10" xfId="52"/>
    <cellStyle name="Normal 5 11" xfId="116"/>
    <cellStyle name="Normal 5 2" xfId="25"/>
    <cellStyle name="Normal 5 3" xfId="33"/>
    <cellStyle name="Normal 5 4" xfId="28"/>
    <cellStyle name="Normal 5 5" xfId="49"/>
    <cellStyle name="Normal 5 6" xfId="59"/>
    <cellStyle name="Normal 5 7" xfId="69"/>
    <cellStyle name="Normal 5 8" xfId="82"/>
    <cellStyle name="Normal 5 9" xfId="95"/>
    <cellStyle name="Normal 6" xfId="18"/>
    <cellStyle name="Normal 6 10" xfId="79"/>
    <cellStyle name="Normal 6 2" xfId="38"/>
    <cellStyle name="Normal 6 3" xfId="46"/>
    <cellStyle name="Normal 6 4" xfId="40"/>
    <cellStyle name="Normal 6 5" xfId="62"/>
    <cellStyle name="Normal 6 6" xfId="71"/>
    <cellStyle name="Normal 6 7" xfId="83"/>
    <cellStyle name="Normal 6 8" xfId="93"/>
    <cellStyle name="Normal 6 9" xfId="85"/>
    <cellStyle name="Normal 7" xfId="26"/>
    <cellStyle name="Normal 7 2" xfId="51"/>
    <cellStyle name="Normal 7 3" xfId="56"/>
    <cellStyle name="Normal 7 4" xfId="53"/>
    <cellStyle name="Normal 7 5" xfId="72"/>
    <cellStyle name="Normal 7 6" xfId="86"/>
    <cellStyle name="Normal 7 7" xfId="94"/>
    <cellStyle name="Normal 7 8" xfId="20"/>
    <cellStyle name="Normal 7 9" xfId="58"/>
    <cellStyle name="Normal 8" xfId="39"/>
    <cellStyle name="Normal 8 2" xfId="64"/>
    <cellStyle name="Normal 8 3" xfId="68"/>
    <cellStyle name="Normal 8 4" xfId="77"/>
    <cellStyle name="Normal 8 5" xfId="57"/>
    <cellStyle name="Normal 8 6" xfId="41"/>
    <cellStyle name="Normal 8 7" xfId="65"/>
    <cellStyle name="Normal 8 8" xfId="99"/>
    <cellStyle name="Normal 9" xfId="50"/>
    <cellStyle name="Normal 9 2" xfId="74"/>
    <cellStyle name="Normal 9 3" xfId="81"/>
    <cellStyle name="Normal 9 4" xfId="90"/>
    <cellStyle name="Normal 9 5" xfId="76"/>
    <cellStyle name="Normal 9 6" xfId="98"/>
    <cellStyle name="Normal 9 7" xfId="35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2:AF939"/>
  <sheetViews>
    <sheetView rightToLeft="1" tabSelected="1" view="pageBreakPreview" zoomScale="80" zoomScaleSheetLayoutView="80" workbookViewId="0">
      <pane ySplit="6" topLeftCell="A601" activePane="bottomLeft" state="frozen"/>
      <selection pane="bottomLeft" activeCell="N4" sqref="N4:O6"/>
    </sheetView>
  </sheetViews>
  <sheetFormatPr defaultRowHeight="21" customHeight="1"/>
  <cols>
    <col min="1" max="2" width="7.140625" style="4" customWidth="1"/>
    <col min="3" max="3" width="25.28515625" style="4" customWidth="1"/>
    <col min="4" max="4" width="13.28515625" style="6" customWidth="1"/>
    <col min="5" max="5" width="5.42578125" style="7" customWidth="1"/>
    <col min="6" max="6" width="5.7109375" style="43" customWidth="1"/>
    <col min="7" max="7" width="7.28515625" style="7" customWidth="1"/>
    <col min="8" max="8" width="5.42578125" style="10" customWidth="1"/>
    <col min="9" max="9" width="5.140625" style="46" customWidth="1"/>
    <col min="10" max="10" width="5.28515625" style="11" customWidth="1"/>
    <col min="11" max="11" width="7.7109375" style="7" customWidth="1"/>
    <col min="12" max="12" width="5.5703125" style="44" customWidth="1"/>
    <col min="13" max="13" width="6.7109375" style="7" customWidth="1"/>
    <col min="14" max="14" width="9.140625" style="12" customWidth="1"/>
    <col min="15" max="15" width="10" style="7" customWidth="1"/>
    <col min="16" max="16" width="10" style="81" customWidth="1"/>
    <col min="17" max="17" width="6.140625" style="8" customWidth="1"/>
    <col min="18" max="18" width="6.5703125" style="8" customWidth="1"/>
    <col min="19" max="19" width="10.28515625" style="9" customWidth="1"/>
    <col min="20" max="20" width="14.28515625" style="9" customWidth="1"/>
    <col min="21" max="21" width="21" style="5" customWidth="1"/>
    <col min="22" max="25" width="9.140625" style="5"/>
    <col min="26" max="26" width="13.140625" style="5" customWidth="1"/>
    <col min="27" max="16384" width="9.140625" style="5"/>
  </cols>
  <sheetData>
    <row r="2" spans="1:26" ht="30" customHeight="1">
      <c r="A2" s="194" t="s">
        <v>16</v>
      </c>
      <c r="B2" s="194"/>
      <c r="C2" s="194"/>
      <c r="D2" s="1"/>
      <c r="E2" s="2"/>
      <c r="F2" s="42"/>
      <c r="G2" s="2"/>
      <c r="H2" s="2"/>
      <c r="I2" s="45"/>
      <c r="J2" s="2"/>
      <c r="K2" s="2"/>
      <c r="L2" s="42"/>
      <c r="M2" s="2"/>
      <c r="N2" s="2"/>
      <c r="O2" s="2"/>
      <c r="P2" s="80"/>
      <c r="Q2" s="3"/>
      <c r="R2" s="3"/>
      <c r="S2" s="3"/>
      <c r="T2" s="3"/>
    </row>
    <row r="3" spans="1:26" ht="36" customHeight="1" thickBot="1">
      <c r="A3" s="199" t="s">
        <v>947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</row>
    <row r="4" spans="1:26" ht="43.5" customHeight="1" thickBot="1">
      <c r="A4" s="234" t="s">
        <v>9</v>
      </c>
      <c r="B4" s="250" t="s">
        <v>10</v>
      </c>
      <c r="C4" s="262" t="s">
        <v>1</v>
      </c>
      <c r="D4" s="200" t="s">
        <v>0</v>
      </c>
      <c r="E4" s="265" t="s">
        <v>2</v>
      </c>
      <c r="F4" s="268"/>
      <c r="G4" s="269"/>
      <c r="H4" s="265" t="s">
        <v>3</v>
      </c>
      <c r="I4" s="266"/>
      <c r="J4" s="266"/>
      <c r="K4" s="267"/>
      <c r="L4" s="254" t="s">
        <v>14</v>
      </c>
      <c r="M4" s="255"/>
      <c r="N4" s="239" t="s">
        <v>15</v>
      </c>
      <c r="O4" s="240"/>
      <c r="P4" s="245" t="s">
        <v>7</v>
      </c>
      <c r="Q4" s="203" t="s">
        <v>6</v>
      </c>
      <c r="R4" s="222" t="s">
        <v>8</v>
      </c>
      <c r="S4" s="219" t="s">
        <v>4</v>
      </c>
      <c r="T4" s="219" t="s">
        <v>18</v>
      </c>
      <c r="U4" s="190"/>
      <c r="V4" s="191"/>
      <c r="W4" s="191"/>
    </row>
    <row r="5" spans="1:26" ht="35.25" customHeight="1">
      <c r="A5" s="235"/>
      <c r="B5" s="251"/>
      <c r="C5" s="263"/>
      <c r="D5" s="201"/>
      <c r="E5" s="237" t="s">
        <v>11</v>
      </c>
      <c r="F5" s="237" t="s">
        <v>12</v>
      </c>
      <c r="G5" s="215" t="s">
        <v>5</v>
      </c>
      <c r="H5" s="248" t="s">
        <v>942</v>
      </c>
      <c r="I5" s="260" t="s">
        <v>17</v>
      </c>
      <c r="J5" s="248" t="s">
        <v>13</v>
      </c>
      <c r="K5" s="217" t="s">
        <v>5</v>
      </c>
      <c r="L5" s="256"/>
      <c r="M5" s="257"/>
      <c r="N5" s="241"/>
      <c r="O5" s="242"/>
      <c r="P5" s="246"/>
      <c r="Q5" s="204"/>
      <c r="R5" s="223"/>
      <c r="S5" s="220"/>
      <c r="T5" s="220"/>
      <c r="U5" s="192"/>
      <c r="V5" s="193"/>
      <c r="W5" s="193"/>
      <c r="X5" s="193"/>
      <c r="Y5" s="193"/>
    </row>
    <row r="6" spans="1:26" ht="40.5" customHeight="1" thickBot="1">
      <c r="A6" s="236"/>
      <c r="B6" s="252"/>
      <c r="C6" s="264"/>
      <c r="D6" s="202"/>
      <c r="E6" s="238"/>
      <c r="F6" s="253"/>
      <c r="G6" s="216"/>
      <c r="H6" s="249"/>
      <c r="I6" s="261"/>
      <c r="J6" s="249"/>
      <c r="K6" s="218"/>
      <c r="L6" s="258"/>
      <c r="M6" s="259"/>
      <c r="N6" s="243"/>
      <c r="O6" s="244"/>
      <c r="P6" s="247"/>
      <c r="Q6" s="205"/>
      <c r="R6" s="224"/>
      <c r="S6" s="221"/>
      <c r="T6" s="221"/>
      <c r="U6" s="192"/>
      <c r="V6" s="193"/>
      <c r="W6" s="193"/>
      <c r="X6" s="193"/>
      <c r="Y6" s="193"/>
    </row>
    <row r="7" spans="1:26" ht="45" customHeight="1" thickBot="1">
      <c r="A7" s="95">
        <v>6451</v>
      </c>
      <c r="B7" s="104">
        <v>1</v>
      </c>
      <c r="C7" s="149" t="s">
        <v>19</v>
      </c>
      <c r="D7" s="116" t="s">
        <v>20</v>
      </c>
      <c r="E7" s="94">
        <v>23</v>
      </c>
      <c r="F7" s="67">
        <v>22</v>
      </c>
      <c r="G7" s="67">
        <f t="shared" ref="G7:G8" si="0">SUM(E7*6+F7)</f>
        <v>160</v>
      </c>
      <c r="H7" s="67">
        <v>20</v>
      </c>
      <c r="I7" s="67">
        <v>24</v>
      </c>
      <c r="J7" s="67">
        <v>16</v>
      </c>
      <c r="K7" s="67">
        <f>SUM(H7*4+I7+J7)</f>
        <v>120</v>
      </c>
      <c r="L7" s="67">
        <v>18</v>
      </c>
      <c r="M7" s="67">
        <f t="shared" ref="M7:M8" si="1">(L7*3)</f>
        <v>54</v>
      </c>
      <c r="N7" s="67">
        <v>18</v>
      </c>
      <c r="O7" s="67">
        <f t="shared" ref="O7:O8" si="2">(N7*4)</f>
        <v>72</v>
      </c>
      <c r="P7" s="86">
        <f>SUM(G7+K7+M7+O7)/20</f>
        <v>20.3</v>
      </c>
      <c r="Q7" s="52"/>
      <c r="R7" s="53"/>
      <c r="S7" s="48"/>
      <c r="T7" s="92" t="str">
        <f>IF(P7&gt;=12,"مرشح","غير مرشح")</f>
        <v>مرشح</v>
      </c>
      <c r="U7" s="176"/>
      <c r="V7" s="177"/>
      <c r="W7" s="177"/>
      <c r="X7" s="177"/>
    </row>
    <row r="8" spans="1:26" s="15" customFormat="1" ht="45" hidden="1" customHeight="1" thickBot="1">
      <c r="A8" s="105">
        <v>6312</v>
      </c>
      <c r="B8" s="154">
        <v>2</v>
      </c>
      <c r="C8" s="117" t="s">
        <v>848</v>
      </c>
      <c r="D8" s="118" t="s">
        <v>21</v>
      </c>
      <c r="E8" s="94">
        <v>24</v>
      </c>
      <c r="F8" s="67">
        <v>23</v>
      </c>
      <c r="G8" s="39">
        <f t="shared" si="0"/>
        <v>167</v>
      </c>
      <c r="H8" s="67">
        <v>21</v>
      </c>
      <c r="I8" s="67">
        <v>26</v>
      </c>
      <c r="J8" s="67">
        <v>22</v>
      </c>
      <c r="K8" s="67">
        <f t="shared" ref="K8:K51" si="3">SUM(H8*4+I8+J8)</f>
        <v>132</v>
      </c>
      <c r="L8" s="67">
        <v>20</v>
      </c>
      <c r="M8" s="13">
        <f t="shared" si="1"/>
        <v>60</v>
      </c>
      <c r="N8" s="67">
        <v>23</v>
      </c>
      <c r="O8" s="39">
        <f t="shared" si="2"/>
        <v>92</v>
      </c>
      <c r="P8" s="86">
        <f>SUM(G8+K8+M8+O8)/20</f>
        <v>22.55</v>
      </c>
      <c r="Q8" s="40"/>
      <c r="R8" s="14"/>
      <c r="S8" s="48"/>
      <c r="T8" s="92" t="str">
        <f t="shared" ref="T8:T51" si="4">IF(P8&gt;=12,"مرشح","غير مرشح")</f>
        <v>مرشح</v>
      </c>
      <c r="U8" s="168"/>
      <c r="V8" s="169"/>
      <c r="W8" s="169"/>
      <c r="X8" s="169"/>
      <c r="Y8" s="169"/>
      <c r="Z8" s="24"/>
    </row>
    <row r="9" spans="1:26" s="15" customFormat="1" ht="45" hidden="1" customHeight="1" thickBot="1">
      <c r="A9" s="96">
        <v>6891</v>
      </c>
      <c r="B9" s="154">
        <v>4</v>
      </c>
      <c r="C9" s="119" t="s">
        <v>22</v>
      </c>
      <c r="D9" s="119" t="s">
        <v>23</v>
      </c>
      <c r="E9" s="94">
        <v>20</v>
      </c>
      <c r="F9" s="67">
        <v>20</v>
      </c>
      <c r="G9" s="39">
        <f t="shared" ref="G9:G10" si="5">SUM(E9*6+F9)</f>
        <v>140</v>
      </c>
      <c r="H9" s="67">
        <v>20</v>
      </c>
      <c r="I9" s="67">
        <v>16</v>
      </c>
      <c r="J9" s="67">
        <v>19</v>
      </c>
      <c r="K9" s="67">
        <f t="shared" si="3"/>
        <v>115</v>
      </c>
      <c r="L9" s="67">
        <v>22</v>
      </c>
      <c r="M9" s="13">
        <f t="shared" ref="M9:M10" si="6">(L9*3)</f>
        <v>66</v>
      </c>
      <c r="N9" s="67">
        <v>22</v>
      </c>
      <c r="O9" s="39">
        <f t="shared" ref="O9:O10" si="7">(N9*4)</f>
        <v>88</v>
      </c>
      <c r="P9" s="86">
        <f t="shared" ref="P9:P52" si="8">SUM(G9+K9+M9+O9)/20</f>
        <v>20.45</v>
      </c>
      <c r="Q9" s="40"/>
      <c r="R9" s="14"/>
      <c r="S9" s="48"/>
      <c r="T9" s="92" t="str">
        <f t="shared" si="4"/>
        <v>مرشح</v>
      </c>
      <c r="U9" s="166"/>
      <c r="V9" s="167"/>
      <c r="W9" s="167"/>
      <c r="X9" s="167"/>
      <c r="Z9" s="24"/>
    </row>
    <row r="10" spans="1:26" s="15" customFormat="1" ht="45" hidden="1" customHeight="1" thickBot="1">
      <c r="A10" s="109">
        <v>1213</v>
      </c>
      <c r="B10" s="154">
        <v>5</v>
      </c>
      <c r="C10" s="126" t="s">
        <v>24</v>
      </c>
      <c r="D10" s="126" t="s">
        <v>25</v>
      </c>
      <c r="E10" s="94">
        <v>28</v>
      </c>
      <c r="F10" s="67">
        <v>22</v>
      </c>
      <c r="G10" s="39">
        <f t="shared" si="5"/>
        <v>190</v>
      </c>
      <c r="H10" s="67">
        <v>27</v>
      </c>
      <c r="I10" s="67">
        <v>27</v>
      </c>
      <c r="J10" s="67">
        <v>23</v>
      </c>
      <c r="K10" s="67">
        <f t="shared" si="3"/>
        <v>158</v>
      </c>
      <c r="L10" s="67">
        <v>27</v>
      </c>
      <c r="M10" s="13">
        <f t="shared" si="6"/>
        <v>81</v>
      </c>
      <c r="N10" s="67">
        <v>27</v>
      </c>
      <c r="O10" s="39">
        <f t="shared" si="7"/>
        <v>108</v>
      </c>
      <c r="P10" s="86">
        <f t="shared" si="8"/>
        <v>26.85</v>
      </c>
      <c r="Q10" s="40"/>
      <c r="R10" s="14"/>
      <c r="S10" s="48"/>
      <c r="T10" s="92" t="str">
        <f t="shared" si="4"/>
        <v>مرشح</v>
      </c>
      <c r="U10" s="82"/>
      <c r="Z10" s="24"/>
    </row>
    <row r="11" spans="1:26" s="15" customFormat="1" ht="45" hidden="1" customHeight="1" thickBot="1">
      <c r="A11" s="100">
        <v>7302</v>
      </c>
      <c r="B11" s="154">
        <v>7</v>
      </c>
      <c r="C11" s="127" t="s">
        <v>27</v>
      </c>
      <c r="D11" s="127" t="s">
        <v>28</v>
      </c>
      <c r="E11" s="94">
        <v>23</v>
      </c>
      <c r="F11" s="67">
        <v>21</v>
      </c>
      <c r="G11" s="39">
        <f t="shared" ref="G11" si="9">SUM(E11*6+F11)</f>
        <v>159</v>
      </c>
      <c r="H11" s="67">
        <v>25</v>
      </c>
      <c r="I11" s="67">
        <v>29</v>
      </c>
      <c r="J11" s="67">
        <v>14</v>
      </c>
      <c r="K11" s="67">
        <f t="shared" si="3"/>
        <v>143</v>
      </c>
      <c r="L11" s="67">
        <v>26</v>
      </c>
      <c r="M11" s="13">
        <f t="shared" ref="M11" si="10">(L11*3)</f>
        <v>78</v>
      </c>
      <c r="N11" s="67">
        <v>21</v>
      </c>
      <c r="O11" s="39">
        <f t="shared" ref="O11" si="11">(N11*4)</f>
        <v>84</v>
      </c>
      <c r="P11" s="86">
        <f t="shared" si="8"/>
        <v>23.2</v>
      </c>
      <c r="Q11" s="40"/>
      <c r="R11" s="14"/>
      <c r="S11" s="48"/>
      <c r="T11" s="92" t="str">
        <f t="shared" si="4"/>
        <v>مرشح</v>
      </c>
      <c r="Z11" s="24"/>
    </row>
    <row r="12" spans="1:26" s="15" customFormat="1" ht="45" hidden="1" customHeight="1" thickBot="1">
      <c r="A12" s="100">
        <v>1270</v>
      </c>
      <c r="B12" s="154">
        <v>9</v>
      </c>
      <c r="C12" s="136" t="s">
        <v>30</v>
      </c>
      <c r="D12" s="136" t="s">
        <v>31</v>
      </c>
      <c r="E12" s="94">
        <v>28</v>
      </c>
      <c r="F12" s="67">
        <v>16</v>
      </c>
      <c r="G12" s="39">
        <f t="shared" ref="G12" si="12">SUM(E12*6+F12)</f>
        <v>184</v>
      </c>
      <c r="H12" s="67">
        <v>23</v>
      </c>
      <c r="I12" s="67">
        <v>10</v>
      </c>
      <c r="J12" s="67">
        <v>10</v>
      </c>
      <c r="K12" s="67">
        <f t="shared" si="3"/>
        <v>112</v>
      </c>
      <c r="L12" s="67">
        <v>12</v>
      </c>
      <c r="M12" s="13">
        <f t="shared" ref="M12:M14" si="13">(L12*3)</f>
        <v>36</v>
      </c>
      <c r="N12" s="67">
        <v>22</v>
      </c>
      <c r="O12" s="39">
        <f t="shared" ref="O12" si="14">(N12*4)</f>
        <v>88</v>
      </c>
      <c r="P12" s="86">
        <f t="shared" si="8"/>
        <v>21</v>
      </c>
      <c r="Q12" s="40"/>
      <c r="R12" s="14"/>
      <c r="S12" s="48"/>
      <c r="T12" s="92" t="str">
        <f t="shared" si="4"/>
        <v>مرشح</v>
      </c>
      <c r="Z12" s="24"/>
    </row>
    <row r="13" spans="1:26" s="15" customFormat="1" ht="45" customHeight="1" thickBot="1">
      <c r="A13" s="100">
        <v>7132</v>
      </c>
      <c r="B13" s="154">
        <v>10</v>
      </c>
      <c r="C13" s="127" t="s">
        <v>32</v>
      </c>
      <c r="D13" s="127" t="s">
        <v>33</v>
      </c>
      <c r="E13" s="94">
        <v>25</v>
      </c>
      <c r="F13" s="67">
        <v>15</v>
      </c>
      <c r="G13" s="39">
        <f t="shared" ref="G13:G14" si="15">SUM(E13*6+F13)</f>
        <v>165</v>
      </c>
      <c r="H13" s="67">
        <v>20</v>
      </c>
      <c r="I13" s="67">
        <v>16</v>
      </c>
      <c r="J13" s="67">
        <v>16</v>
      </c>
      <c r="K13" s="67">
        <f t="shared" si="3"/>
        <v>112</v>
      </c>
      <c r="L13" s="67">
        <v>18</v>
      </c>
      <c r="M13" s="13">
        <f t="shared" ref="M13" si="16">(L13*3)</f>
        <v>54</v>
      </c>
      <c r="N13" s="67">
        <v>22</v>
      </c>
      <c r="O13" s="39">
        <f t="shared" ref="O13:O14" si="17">(N13*4)</f>
        <v>88</v>
      </c>
      <c r="P13" s="86">
        <f t="shared" si="8"/>
        <v>20.95</v>
      </c>
      <c r="Q13" s="40"/>
      <c r="R13" s="14"/>
      <c r="S13" s="48"/>
      <c r="T13" s="92" t="str">
        <f t="shared" si="4"/>
        <v>مرشح</v>
      </c>
      <c r="U13" s="82"/>
      <c r="Z13" s="24"/>
    </row>
    <row r="14" spans="1:26" s="15" customFormat="1" ht="45" hidden="1" customHeight="1" thickBot="1">
      <c r="A14" s="110">
        <v>5900</v>
      </c>
      <c r="B14" s="154">
        <v>11</v>
      </c>
      <c r="C14" s="120" t="s">
        <v>34</v>
      </c>
      <c r="D14" s="120" t="s">
        <v>35</v>
      </c>
      <c r="E14" s="94">
        <v>20</v>
      </c>
      <c r="F14" s="67">
        <v>22</v>
      </c>
      <c r="G14" s="39">
        <f t="shared" si="15"/>
        <v>142</v>
      </c>
      <c r="H14" s="67">
        <v>25</v>
      </c>
      <c r="I14" s="67">
        <v>23</v>
      </c>
      <c r="J14" s="67">
        <v>17</v>
      </c>
      <c r="K14" s="67">
        <f t="shared" si="3"/>
        <v>140</v>
      </c>
      <c r="L14" s="67">
        <v>26</v>
      </c>
      <c r="M14" s="13">
        <f t="shared" si="13"/>
        <v>78</v>
      </c>
      <c r="N14" s="67">
        <v>16</v>
      </c>
      <c r="O14" s="39">
        <f t="shared" si="17"/>
        <v>64</v>
      </c>
      <c r="P14" s="86">
        <f t="shared" si="8"/>
        <v>21.2</v>
      </c>
      <c r="Q14" s="40"/>
      <c r="R14" s="14"/>
      <c r="S14" s="48"/>
      <c r="T14" s="92" t="str">
        <f t="shared" si="4"/>
        <v>مرشح</v>
      </c>
      <c r="Z14" s="24"/>
    </row>
    <row r="15" spans="1:26" s="15" customFormat="1" ht="45" hidden="1" customHeight="1" thickBot="1">
      <c r="A15" s="100">
        <v>7139</v>
      </c>
      <c r="B15" s="154">
        <v>12</v>
      </c>
      <c r="C15" s="127" t="s">
        <v>36</v>
      </c>
      <c r="D15" s="127" t="s">
        <v>37</v>
      </c>
      <c r="E15" s="94">
        <v>26</v>
      </c>
      <c r="F15" s="67">
        <v>25</v>
      </c>
      <c r="G15" s="39">
        <f t="shared" ref="G15:G16" si="18">SUM(E15*6+F15)</f>
        <v>181</v>
      </c>
      <c r="H15" s="67">
        <v>26</v>
      </c>
      <c r="I15" s="67">
        <v>24</v>
      </c>
      <c r="J15" s="67">
        <v>23</v>
      </c>
      <c r="K15" s="67">
        <f t="shared" si="3"/>
        <v>151</v>
      </c>
      <c r="L15" s="67">
        <v>27</v>
      </c>
      <c r="M15" s="13">
        <f t="shared" ref="M15:M16" si="19">(L15*3)</f>
        <v>81</v>
      </c>
      <c r="N15" s="67">
        <v>29</v>
      </c>
      <c r="O15" s="39">
        <f t="shared" ref="O15:O16" si="20">(N15*4)</f>
        <v>116</v>
      </c>
      <c r="P15" s="86">
        <f t="shared" si="8"/>
        <v>26.45</v>
      </c>
      <c r="Q15" s="40"/>
      <c r="R15" s="14"/>
      <c r="S15" s="48"/>
      <c r="T15" s="92" t="str">
        <f t="shared" si="4"/>
        <v>مرشح</v>
      </c>
      <c r="Z15" s="24"/>
    </row>
    <row r="16" spans="1:26" s="15" customFormat="1" ht="45" hidden="1" customHeight="1" thickBot="1">
      <c r="A16" s="100">
        <v>7247</v>
      </c>
      <c r="B16" s="154">
        <v>13</v>
      </c>
      <c r="C16" s="127" t="s">
        <v>38</v>
      </c>
      <c r="D16" s="127" t="s">
        <v>39</v>
      </c>
      <c r="E16" s="94">
        <v>22</v>
      </c>
      <c r="F16" s="67">
        <v>18</v>
      </c>
      <c r="G16" s="39">
        <f t="shared" si="18"/>
        <v>150</v>
      </c>
      <c r="H16" s="67">
        <v>25</v>
      </c>
      <c r="I16" s="67">
        <v>19</v>
      </c>
      <c r="J16" s="67">
        <v>0</v>
      </c>
      <c r="K16" s="67">
        <f t="shared" si="3"/>
        <v>119</v>
      </c>
      <c r="L16" s="67">
        <v>8</v>
      </c>
      <c r="M16" s="39">
        <f t="shared" si="19"/>
        <v>24</v>
      </c>
      <c r="N16" s="67">
        <v>18</v>
      </c>
      <c r="O16" s="39">
        <f t="shared" si="20"/>
        <v>72</v>
      </c>
      <c r="P16" s="86">
        <f t="shared" si="8"/>
        <v>18.25</v>
      </c>
      <c r="Q16" s="40"/>
      <c r="R16" s="14"/>
      <c r="S16" s="48"/>
      <c r="T16" s="92" t="str">
        <f t="shared" si="4"/>
        <v>مرشح</v>
      </c>
      <c r="Z16" s="24"/>
    </row>
    <row r="17" spans="1:26" s="15" customFormat="1" ht="45" hidden="1" customHeight="1" thickBot="1">
      <c r="A17" s="100">
        <v>7109</v>
      </c>
      <c r="B17" s="154">
        <v>15</v>
      </c>
      <c r="C17" s="127" t="s">
        <v>41</v>
      </c>
      <c r="D17" s="127" t="s">
        <v>40</v>
      </c>
      <c r="E17" s="94">
        <v>27</v>
      </c>
      <c r="F17" s="67">
        <v>24</v>
      </c>
      <c r="G17" s="39">
        <f t="shared" ref="G17:G18" si="21">SUM(E17*6+F17)</f>
        <v>186</v>
      </c>
      <c r="H17" s="67">
        <v>26</v>
      </c>
      <c r="I17" s="67">
        <v>29</v>
      </c>
      <c r="J17" s="67">
        <v>17</v>
      </c>
      <c r="K17" s="67">
        <f t="shared" si="3"/>
        <v>150</v>
      </c>
      <c r="L17" s="67">
        <v>28</v>
      </c>
      <c r="M17" s="13">
        <f t="shared" ref="M17:M18" si="22">(L17*3)</f>
        <v>84</v>
      </c>
      <c r="N17" s="67">
        <v>24</v>
      </c>
      <c r="O17" s="39">
        <f t="shared" ref="O17:O18" si="23">(N17*4)</f>
        <v>96</v>
      </c>
      <c r="P17" s="86">
        <f t="shared" si="8"/>
        <v>25.8</v>
      </c>
      <c r="Q17" s="40"/>
      <c r="R17" s="14"/>
      <c r="S17" s="48"/>
      <c r="T17" s="92" t="str">
        <f t="shared" si="4"/>
        <v>مرشح</v>
      </c>
      <c r="Z17" s="24"/>
    </row>
    <row r="18" spans="1:26" s="15" customFormat="1" ht="45" hidden="1" customHeight="1" thickBot="1">
      <c r="A18" s="106">
        <v>965</v>
      </c>
      <c r="B18" s="154">
        <v>17</v>
      </c>
      <c r="C18" s="121" t="s">
        <v>849</v>
      </c>
      <c r="D18" s="122" t="s">
        <v>78</v>
      </c>
      <c r="E18" s="94">
        <v>20</v>
      </c>
      <c r="F18" s="67">
        <v>19</v>
      </c>
      <c r="G18" s="39">
        <f t="shared" si="21"/>
        <v>139</v>
      </c>
      <c r="H18" s="67">
        <v>24</v>
      </c>
      <c r="I18" s="67">
        <v>19</v>
      </c>
      <c r="J18" s="67">
        <v>28</v>
      </c>
      <c r="K18" s="67">
        <f t="shared" si="3"/>
        <v>143</v>
      </c>
      <c r="L18" s="67">
        <v>25</v>
      </c>
      <c r="M18" s="13">
        <f t="shared" si="22"/>
        <v>75</v>
      </c>
      <c r="N18" s="67">
        <v>23</v>
      </c>
      <c r="O18" s="39">
        <f t="shared" si="23"/>
        <v>92</v>
      </c>
      <c r="P18" s="86">
        <f t="shared" si="8"/>
        <v>22.45</v>
      </c>
      <c r="Q18" s="40"/>
      <c r="R18" s="14"/>
      <c r="S18" s="48"/>
      <c r="T18" s="92" t="str">
        <f t="shared" si="4"/>
        <v>مرشح</v>
      </c>
      <c r="Z18" s="24"/>
    </row>
    <row r="19" spans="1:26" s="15" customFormat="1" ht="45" hidden="1" customHeight="1" thickBot="1">
      <c r="A19" s="107">
        <v>1012</v>
      </c>
      <c r="B19" s="154">
        <v>18</v>
      </c>
      <c r="C19" s="123" t="s">
        <v>42</v>
      </c>
      <c r="D19" s="123" t="s">
        <v>25</v>
      </c>
      <c r="E19" s="94">
        <v>22</v>
      </c>
      <c r="F19" s="67">
        <v>20</v>
      </c>
      <c r="G19" s="69">
        <f t="shared" ref="G19" si="24">SUM(E19*6+F19)</f>
        <v>152</v>
      </c>
      <c r="H19" s="67">
        <v>26</v>
      </c>
      <c r="I19" s="67">
        <v>8</v>
      </c>
      <c r="J19" s="67">
        <v>10</v>
      </c>
      <c r="K19" s="67">
        <f t="shared" si="3"/>
        <v>122</v>
      </c>
      <c r="L19" s="67">
        <v>8</v>
      </c>
      <c r="M19" s="69">
        <f t="shared" ref="M19" si="25">(L19*3)</f>
        <v>24</v>
      </c>
      <c r="N19" s="67">
        <v>15</v>
      </c>
      <c r="O19" s="69">
        <f t="shared" ref="O19" si="26">(N19*4)</f>
        <v>60</v>
      </c>
      <c r="P19" s="86">
        <f t="shared" si="8"/>
        <v>17.899999999999999</v>
      </c>
      <c r="Q19" s="40"/>
      <c r="R19" s="14"/>
      <c r="S19" s="48"/>
      <c r="T19" s="92" t="str">
        <f t="shared" si="4"/>
        <v>مرشح</v>
      </c>
      <c r="U19" s="82"/>
      <c r="Z19" s="24"/>
    </row>
    <row r="20" spans="1:26" s="15" customFormat="1" ht="45" hidden="1" customHeight="1" thickBot="1">
      <c r="A20" s="108">
        <v>837</v>
      </c>
      <c r="B20" s="154">
        <v>19</v>
      </c>
      <c r="C20" s="124" t="s">
        <v>850</v>
      </c>
      <c r="D20" s="125" t="s">
        <v>851</v>
      </c>
      <c r="E20" s="94">
        <v>20</v>
      </c>
      <c r="F20" s="67">
        <v>14</v>
      </c>
      <c r="G20" s="39">
        <f t="shared" ref="G20" si="27">SUM(E20*6+F20)</f>
        <v>134</v>
      </c>
      <c r="H20" s="67">
        <v>21</v>
      </c>
      <c r="I20" s="67">
        <v>13</v>
      </c>
      <c r="J20" s="67">
        <v>9</v>
      </c>
      <c r="K20" s="67">
        <f t="shared" si="3"/>
        <v>106</v>
      </c>
      <c r="L20" s="67">
        <v>26</v>
      </c>
      <c r="M20" s="13">
        <f t="shared" ref="M20" si="28">(L20*3)</f>
        <v>78</v>
      </c>
      <c r="N20" s="67">
        <v>21</v>
      </c>
      <c r="O20" s="39">
        <f t="shared" ref="O20" si="29">(N20*4)</f>
        <v>84</v>
      </c>
      <c r="P20" s="86">
        <f t="shared" si="8"/>
        <v>20.100000000000001</v>
      </c>
      <c r="Q20" s="40"/>
      <c r="R20" s="14"/>
      <c r="S20" s="48"/>
      <c r="T20" s="92" t="str">
        <f t="shared" si="4"/>
        <v>مرشح</v>
      </c>
      <c r="Z20" s="24"/>
    </row>
    <row r="21" spans="1:26" s="15" customFormat="1" ht="45" hidden="1" customHeight="1" thickBot="1">
      <c r="A21" s="109">
        <v>1193</v>
      </c>
      <c r="B21" s="154">
        <v>21</v>
      </c>
      <c r="C21" s="126" t="s">
        <v>44</v>
      </c>
      <c r="D21" s="126" t="s">
        <v>45</v>
      </c>
      <c r="E21" s="94">
        <v>22</v>
      </c>
      <c r="F21" s="67">
        <v>23</v>
      </c>
      <c r="G21" s="39">
        <f t="shared" ref="G21" si="30">SUM(E21*6+F21)</f>
        <v>155</v>
      </c>
      <c r="H21" s="67">
        <v>24</v>
      </c>
      <c r="I21" s="67">
        <v>17</v>
      </c>
      <c r="J21" s="67">
        <v>11</v>
      </c>
      <c r="K21" s="67">
        <f t="shared" si="3"/>
        <v>124</v>
      </c>
      <c r="L21" s="67">
        <v>23</v>
      </c>
      <c r="M21" s="13">
        <f t="shared" ref="M21" si="31">(L21*3)</f>
        <v>69</v>
      </c>
      <c r="N21" s="67">
        <v>21</v>
      </c>
      <c r="O21" s="39">
        <f t="shared" ref="O21" si="32">(N21*4)</f>
        <v>84</v>
      </c>
      <c r="P21" s="86">
        <f t="shared" si="8"/>
        <v>21.6</v>
      </c>
      <c r="Q21" s="40"/>
      <c r="R21" s="14"/>
      <c r="S21" s="48"/>
      <c r="T21" s="92" t="str">
        <f t="shared" si="4"/>
        <v>مرشح</v>
      </c>
      <c r="U21" s="82"/>
      <c r="Z21" s="24"/>
    </row>
    <row r="22" spans="1:26" s="15" customFormat="1" ht="45" hidden="1" customHeight="1" thickBot="1">
      <c r="A22" s="100">
        <v>6904</v>
      </c>
      <c r="B22" s="154">
        <v>22</v>
      </c>
      <c r="C22" s="127" t="s">
        <v>46</v>
      </c>
      <c r="D22" s="127" t="s">
        <v>47</v>
      </c>
      <c r="E22" s="94">
        <v>25</v>
      </c>
      <c r="F22" s="67">
        <v>25</v>
      </c>
      <c r="G22" s="39">
        <f t="shared" ref="G22" si="33">SUM(E22*6+F22)</f>
        <v>175</v>
      </c>
      <c r="H22" s="67">
        <v>24</v>
      </c>
      <c r="I22" s="67">
        <v>28</v>
      </c>
      <c r="J22" s="67">
        <v>22</v>
      </c>
      <c r="K22" s="67">
        <f t="shared" si="3"/>
        <v>146</v>
      </c>
      <c r="L22" s="67">
        <v>26</v>
      </c>
      <c r="M22" s="13">
        <f t="shared" ref="M22" si="34">(L22*3)</f>
        <v>78</v>
      </c>
      <c r="N22" s="67">
        <v>21</v>
      </c>
      <c r="O22" s="39">
        <f t="shared" ref="O22:O25" si="35">(N22*4)</f>
        <v>84</v>
      </c>
      <c r="P22" s="86">
        <f t="shared" si="8"/>
        <v>24.15</v>
      </c>
      <c r="Q22" s="40"/>
      <c r="R22" s="14"/>
      <c r="S22" s="48"/>
      <c r="T22" s="92" t="str">
        <f t="shared" si="4"/>
        <v>مرشح</v>
      </c>
      <c r="Z22" s="24"/>
    </row>
    <row r="23" spans="1:26" s="15" customFormat="1" ht="45" hidden="1" customHeight="1" thickBot="1">
      <c r="A23" s="100">
        <v>6924</v>
      </c>
      <c r="B23" s="154">
        <v>26</v>
      </c>
      <c r="C23" s="147" t="s">
        <v>49</v>
      </c>
      <c r="D23" s="127" t="s">
        <v>50</v>
      </c>
      <c r="E23" s="94">
        <v>26</v>
      </c>
      <c r="F23" s="67">
        <v>25</v>
      </c>
      <c r="G23" s="39">
        <f t="shared" ref="G23:G25" si="36">SUM(E23*6+F23)</f>
        <v>181</v>
      </c>
      <c r="H23" s="67">
        <v>22</v>
      </c>
      <c r="I23" s="67">
        <v>29</v>
      </c>
      <c r="J23" s="67">
        <v>30</v>
      </c>
      <c r="K23" s="67">
        <f t="shared" si="3"/>
        <v>147</v>
      </c>
      <c r="L23" s="67">
        <v>24</v>
      </c>
      <c r="M23" s="13">
        <f t="shared" ref="M23:M25" si="37">(L23*3)</f>
        <v>72</v>
      </c>
      <c r="N23" s="67">
        <v>22</v>
      </c>
      <c r="O23" s="39">
        <f t="shared" si="35"/>
        <v>88</v>
      </c>
      <c r="P23" s="86">
        <f t="shared" si="8"/>
        <v>24.4</v>
      </c>
      <c r="Q23" s="40"/>
      <c r="R23" s="14"/>
      <c r="S23" s="48"/>
      <c r="T23" s="92" t="str">
        <f t="shared" si="4"/>
        <v>مرشح</v>
      </c>
      <c r="Z23" s="24"/>
    </row>
    <row r="24" spans="1:26" s="15" customFormat="1" ht="45" customHeight="1" thickBot="1">
      <c r="A24" s="100">
        <v>7016</v>
      </c>
      <c r="B24" s="154">
        <v>27</v>
      </c>
      <c r="C24" s="127" t="s">
        <v>51</v>
      </c>
      <c r="D24" s="127" t="s">
        <v>21</v>
      </c>
      <c r="E24" s="94">
        <v>21</v>
      </c>
      <c r="F24" s="67">
        <v>26</v>
      </c>
      <c r="G24" s="70">
        <f t="shared" si="36"/>
        <v>152</v>
      </c>
      <c r="H24" s="67">
        <v>25</v>
      </c>
      <c r="I24" s="67">
        <v>22</v>
      </c>
      <c r="J24" s="67">
        <v>18</v>
      </c>
      <c r="K24" s="67">
        <f t="shared" si="3"/>
        <v>140</v>
      </c>
      <c r="L24" s="67">
        <v>18</v>
      </c>
      <c r="M24" s="70">
        <f t="shared" si="37"/>
        <v>54</v>
      </c>
      <c r="N24" s="67">
        <v>22</v>
      </c>
      <c r="O24" s="70">
        <f t="shared" si="35"/>
        <v>88</v>
      </c>
      <c r="P24" s="86">
        <f t="shared" si="8"/>
        <v>21.7</v>
      </c>
      <c r="Q24" s="40"/>
      <c r="R24" s="14"/>
      <c r="S24" s="48"/>
      <c r="T24" s="92" t="str">
        <f t="shared" si="4"/>
        <v>مرشح</v>
      </c>
      <c r="Z24" s="24"/>
    </row>
    <row r="25" spans="1:26" s="15" customFormat="1" ht="45" customHeight="1" thickBot="1">
      <c r="A25" s="109">
        <v>1075</v>
      </c>
      <c r="B25" s="154">
        <v>29</v>
      </c>
      <c r="C25" s="126" t="s">
        <v>52</v>
      </c>
      <c r="D25" s="126" t="s">
        <v>53</v>
      </c>
      <c r="E25" s="94">
        <v>20</v>
      </c>
      <c r="F25" s="67">
        <v>20</v>
      </c>
      <c r="G25" s="39">
        <f t="shared" si="36"/>
        <v>140</v>
      </c>
      <c r="H25" s="67">
        <v>23</v>
      </c>
      <c r="I25" s="67">
        <v>13</v>
      </c>
      <c r="J25" s="67">
        <v>26</v>
      </c>
      <c r="K25" s="67">
        <f t="shared" si="3"/>
        <v>131</v>
      </c>
      <c r="L25" s="67">
        <v>14</v>
      </c>
      <c r="M25" s="39">
        <f t="shared" si="37"/>
        <v>42</v>
      </c>
      <c r="N25" s="67">
        <v>18</v>
      </c>
      <c r="O25" s="39">
        <f t="shared" si="35"/>
        <v>72</v>
      </c>
      <c r="P25" s="86">
        <f t="shared" si="8"/>
        <v>19.25</v>
      </c>
      <c r="Q25" s="40"/>
      <c r="R25" s="14"/>
      <c r="S25" s="48"/>
      <c r="T25" s="92" t="str">
        <f t="shared" si="4"/>
        <v>مرشح</v>
      </c>
      <c r="Z25" s="24"/>
    </row>
    <row r="26" spans="1:26" s="15" customFormat="1" ht="45" hidden="1" customHeight="1" thickBot="1">
      <c r="A26" s="107">
        <v>824</v>
      </c>
      <c r="B26" s="154">
        <v>33</v>
      </c>
      <c r="C26" s="123" t="s">
        <v>54</v>
      </c>
      <c r="D26" s="123" t="s">
        <v>21</v>
      </c>
      <c r="E26" s="94">
        <v>29</v>
      </c>
      <c r="F26" s="67">
        <v>24</v>
      </c>
      <c r="G26" s="70">
        <f t="shared" ref="G26" si="38">SUM(E26*6+F26)</f>
        <v>198</v>
      </c>
      <c r="H26" s="67">
        <v>26</v>
      </c>
      <c r="I26" s="67">
        <v>24</v>
      </c>
      <c r="J26" s="67">
        <v>2</v>
      </c>
      <c r="K26" s="67">
        <f t="shared" si="3"/>
        <v>130</v>
      </c>
      <c r="L26" s="67">
        <v>23</v>
      </c>
      <c r="M26" s="70">
        <f t="shared" ref="M26" si="39">(L26*3)</f>
        <v>69</v>
      </c>
      <c r="N26" s="67">
        <v>25</v>
      </c>
      <c r="O26" s="70">
        <f t="shared" ref="O26" si="40">(N26*4)</f>
        <v>100</v>
      </c>
      <c r="P26" s="86">
        <f t="shared" si="8"/>
        <v>24.85</v>
      </c>
      <c r="Q26" s="40"/>
      <c r="R26" s="14"/>
      <c r="S26" s="48"/>
      <c r="T26" s="92" t="str">
        <f t="shared" si="4"/>
        <v>مرشح</v>
      </c>
      <c r="Z26" s="24"/>
    </row>
    <row r="27" spans="1:26" s="15" customFormat="1" ht="45" customHeight="1" thickBot="1">
      <c r="A27" s="105">
        <v>6453</v>
      </c>
      <c r="B27" s="154">
        <v>34</v>
      </c>
      <c r="C27" s="128" t="s">
        <v>852</v>
      </c>
      <c r="D27" s="129" t="s">
        <v>853</v>
      </c>
      <c r="E27" s="94">
        <v>20</v>
      </c>
      <c r="F27" s="67">
        <v>23</v>
      </c>
      <c r="G27" s="39">
        <f t="shared" ref="G27:G29" si="41">SUM(E27*6+F27)</f>
        <v>143</v>
      </c>
      <c r="H27" s="67">
        <v>20</v>
      </c>
      <c r="I27" s="67">
        <v>15</v>
      </c>
      <c r="J27" s="67">
        <v>0</v>
      </c>
      <c r="K27" s="67">
        <f t="shared" si="3"/>
        <v>95</v>
      </c>
      <c r="L27" s="67">
        <v>5</v>
      </c>
      <c r="M27" s="13">
        <f t="shared" ref="M27:M29" si="42">(L27*3)</f>
        <v>15</v>
      </c>
      <c r="N27" s="67">
        <v>20</v>
      </c>
      <c r="O27" s="39">
        <f t="shared" ref="O27:O29" si="43">(N27*4)</f>
        <v>80</v>
      </c>
      <c r="P27" s="86">
        <f t="shared" si="8"/>
        <v>16.649999999999999</v>
      </c>
      <c r="Q27" s="40"/>
      <c r="R27" s="14"/>
      <c r="S27" s="48"/>
      <c r="T27" s="92" t="str">
        <f t="shared" si="4"/>
        <v>مرشح</v>
      </c>
      <c r="Y27" s="23"/>
      <c r="Z27" s="24"/>
    </row>
    <row r="28" spans="1:26" s="15" customFormat="1" ht="45" hidden="1" customHeight="1" thickBot="1">
      <c r="A28" s="109">
        <v>1252</v>
      </c>
      <c r="B28" s="154">
        <v>35</v>
      </c>
      <c r="C28" s="126" t="s">
        <v>55</v>
      </c>
      <c r="D28" s="126" t="s">
        <v>56</v>
      </c>
      <c r="E28" s="94">
        <v>24</v>
      </c>
      <c r="F28" s="67">
        <v>21</v>
      </c>
      <c r="G28" s="39">
        <f t="shared" si="41"/>
        <v>165</v>
      </c>
      <c r="H28" s="67">
        <v>26</v>
      </c>
      <c r="I28" s="67">
        <v>26</v>
      </c>
      <c r="J28" s="67">
        <v>15</v>
      </c>
      <c r="K28" s="67">
        <f t="shared" si="3"/>
        <v>145</v>
      </c>
      <c r="L28" s="67">
        <v>19</v>
      </c>
      <c r="M28" s="13">
        <f t="shared" si="42"/>
        <v>57</v>
      </c>
      <c r="N28" s="67">
        <v>22</v>
      </c>
      <c r="O28" s="39">
        <f t="shared" si="43"/>
        <v>88</v>
      </c>
      <c r="P28" s="86">
        <f t="shared" si="8"/>
        <v>22.75</v>
      </c>
      <c r="Q28" s="40"/>
      <c r="R28" s="14"/>
      <c r="S28" s="48"/>
      <c r="T28" s="92" t="str">
        <f t="shared" si="4"/>
        <v>مرشح</v>
      </c>
      <c r="Z28" s="24"/>
    </row>
    <row r="29" spans="1:26" s="15" customFormat="1" ht="45" hidden="1" customHeight="1" thickBot="1">
      <c r="A29" s="100">
        <v>7081</v>
      </c>
      <c r="B29" s="154">
        <v>36</v>
      </c>
      <c r="C29" s="127" t="s">
        <v>57</v>
      </c>
      <c r="D29" s="127" t="s">
        <v>58</v>
      </c>
      <c r="E29" s="94">
        <v>28</v>
      </c>
      <c r="F29" s="67">
        <v>22</v>
      </c>
      <c r="G29" s="39">
        <f t="shared" si="41"/>
        <v>190</v>
      </c>
      <c r="H29" s="67">
        <v>22</v>
      </c>
      <c r="I29" s="67">
        <v>26</v>
      </c>
      <c r="J29" s="67">
        <v>25</v>
      </c>
      <c r="K29" s="67">
        <f t="shared" si="3"/>
        <v>139</v>
      </c>
      <c r="L29" s="67">
        <v>23</v>
      </c>
      <c r="M29" s="13">
        <f t="shared" si="42"/>
        <v>69</v>
      </c>
      <c r="N29" s="67">
        <v>25</v>
      </c>
      <c r="O29" s="39">
        <f t="shared" si="43"/>
        <v>100</v>
      </c>
      <c r="P29" s="86">
        <f t="shared" si="8"/>
        <v>24.9</v>
      </c>
      <c r="Q29" s="40"/>
      <c r="R29" s="14"/>
      <c r="S29" s="48"/>
      <c r="T29" s="92" t="str">
        <f t="shared" si="4"/>
        <v>مرشح</v>
      </c>
      <c r="Z29" s="24"/>
    </row>
    <row r="30" spans="1:26" s="15" customFormat="1" ht="45" hidden="1" customHeight="1" thickBot="1">
      <c r="A30" s="100">
        <v>7030</v>
      </c>
      <c r="B30" s="154">
        <v>38</v>
      </c>
      <c r="C30" s="127" t="s">
        <v>59</v>
      </c>
      <c r="D30" s="127" t="s">
        <v>60</v>
      </c>
      <c r="E30" s="94">
        <v>27</v>
      </c>
      <c r="F30" s="67">
        <v>24</v>
      </c>
      <c r="G30" s="71">
        <f t="shared" ref="G30:G33" si="44">SUM(E30*6+F30)</f>
        <v>186</v>
      </c>
      <c r="H30" s="67">
        <v>24</v>
      </c>
      <c r="I30" s="67">
        <v>30</v>
      </c>
      <c r="J30" s="67">
        <v>17</v>
      </c>
      <c r="K30" s="67">
        <f t="shared" si="3"/>
        <v>143</v>
      </c>
      <c r="L30" s="67">
        <v>25</v>
      </c>
      <c r="M30" s="71">
        <f t="shared" ref="M30:M33" si="45">(L30*3)</f>
        <v>75</v>
      </c>
      <c r="N30" s="67">
        <v>20</v>
      </c>
      <c r="O30" s="71">
        <f t="shared" ref="O30:O33" si="46">(N30*4)</f>
        <v>80</v>
      </c>
      <c r="P30" s="86">
        <f t="shared" si="8"/>
        <v>24.2</v>
      </c>
      <c r="Q30" s="40"/>
      <c r="R30" s="14"/>
      <c r="S30" s="48"/>
      <c r="T30" s="92" t="str">
        <f t="shared" si="4"/>
        <v>مرشح</v>
      </c>
      <c r="Z30" s="24"/>
    </row>
    <row r="31" spans="1:26" s="15" customFormat="1" ht="45" hidden="1" customHeight="1" thickBot="1">
      <c r="A31" s="100">
        <v>7110</v>
      </c>
      <c r="B31" s="154">
        <v>39</v>
      </c>
      <c r="C31" s="127" t="s">
        <v>61</v>
      </c>
      <c r="D31" s="127" t="s">
        <v>62</v>
      </c>
      <c r="E31" s="94">
        <v>22</v>
      </c>
      <c r="F31" s="67">
        <v>20</v>
      </c>
      <c r="G31" s="70">
        <f t="shared" si="44"/>
        <v>152</v>
      </c>
      <c r="H31" s="67">
        <v>25</v>
      </c>
      <c r="I31" s="67">
        <v>29</v>
      </c>
      <c r="J31" s="67">
        <v>18</v>
      </c>
      <c r="K31" s="67">
        <f t="shared" si="3"/>
        <v>147</v>
      </c>
      <c r="L31" s="67">
        <v>25</v>
      </c>
      <c r="M31" s="70">
        <f t="shared" si="45"/>
        <v>75</v>
      </c>
      <c r="N31" s="67">
        <v>24</v>
      </c>
      <c r="O31" s="70">
        <f t="shared" si="46"/>
        <v>96</v>
      </c>
      <c r="P31" s="86">
        <f t="shared" si="8"/>
        <v>23.5</v>
      </c>
      <c r="Q31" s="40"/>
      <c r="R31" s="14"/>
      <c r="S31" s="48"/>
      <c r="T31" s="92" t="str">
        <f t="shared" si="4"/>
        <v>مرشح</v>
      </c>
      <c r="U31" s="91"/>
      <c r="Z31" s="24"/>
    </row>
    <row r="32" spans="1:26" s="15" customFormat="1" ht="45" hidden="1" customHeight="1" thickBot="1">
      <c r="A32" s="110">
        <v>5297</v>
      </c>
      <c r="B32" s="154">
        <v>41</v>
      </c>
      <c r="C32" s="130" t="s">
        <v>63</v>
      </c>
      <c r="D32" s="131" t="s">
        <v>64</v>
      </c>
      <c r="E32" s="94">
        <v>18</v>
      </c>
      <c r="F32" s="67">
        <v>21</v>
      </c>
      <c r="G32" s="39">
        <f t="shared" si="44"/>
        <v>129</v>
      </c>
      <c r="H32" s="67">
        <v>22</v>
      </c>
      <c r="I32" s="67">
        <v>12</v>
      </c>
      <c r="J32" s="67">
        <v>15</v>
      </c>
      <c r="K32" s="67">
        <f t="shared" si="3"/>
        <v>115</v>
      </c>
      <c r="L32" s="67">
        <v>14</v>
      </c>
      <c r="M32" s="39">
        <f t="shared" si="45"/>
        <v>42</v>
      </c>
      <c r="N32" s="67">
        <v>22</v>
      </c>
      <c r="O32" s="39">
        <f t="shared" si="46"/>
        <v>88</v>
      </c>
      <c r="P32" s="86">
        <f t="shared" si="8"/>
        <v>18.7</v>
      </c>
      <c r="Q32" s="40"/>
      <c r="R32" s="14"/>
      <c r="S32" s="48"/>
      <c r="T32" s="92" t="str">
        <f t="shared" si="4"/>
        <v>مرشح</v>
      </c>
      <c r="Z32" s="24"/>
    </row>
    <row r="33" spans="1:26" s="15" customFormat="1" ht="45" hidden="1" customHeight="1" thickBot="1">
      <c r="A33" s="100">
        <v>7385</v>
      </c>
      <c r="B33" s="154">
        <v>42</v>
      </c>
      <c r="C33" s="127" t="s">
        <v>65</v>
      </c>
      <c r="D33" s="127" t="s">
        <v>66</v>
      </c>
      <c r="E33" s="94">
        <v>26</v>
      </c>
      <c r="F33" s="67">
        <v>21</v>
      </c>
      <c r="G33" s="39">
        <f t="shared" si="44"/>
        <v>177</v>
      </c>
      <c r="H33" s="67">
        <v>23</v>
      </c>
      <c r="I33" s="67">
        <v>24</v>
      </c>
      <c r="J33" s="67">
        <v>17</v>
      </c>
      <c r="K33" s="67">
        <f t="shared" si="3"/>
        <v>133</v>
      </c>
      <c r="L33" s="67">
        <v>20</v>
      </c>
      <c r="M33" s="13">
        <f t="shared" si="45"/>
        <v>60</v>
      </c>
      <c r="N33" s="67">
        <v>18</v>
      </c>
      <c r="O33" s="39">
        <f t="shared" si="46"/>
        <v>72</v>
      </c>
      <c r="P33" s="86">
        <f t="shared" si="8"/>
        <v>22.1</v>
      </c>
      <c r="Q33" s="40"/>
      <c r="R33" s="14"/>
      <c r="S33" s="48"/>
      <c r="T33" s="92" t="str">
        <f t="shared" si="4"/>
        <v>مرشح</v>
      </c>
      <c r="Z33" s="24"/>
    </row>
    <row r="34" spans="1:26" s="15" customFormat="1" ht="45" hidden="1" customHeight="1" thickBot="1">
      <c r="A34" s="100">
        <v>7010</v>
      </c>
      <c r="B34" s="154">
        <v>44</v>
      </c>
      <c r="C34" s="127" t="s">
        <v>67</v>
      </c>
      <c r="D34" s="127" t="s">
        <v>40</v>
      </c>
      <c r="E34" s="94">
        <v>27</v>
      </c>
      <c r="F34" s="67">
        <v>25</v>
      </c>
      <c r="G34" s="39">
        <f t="shared" ref="G34" si="47">SUM(E34*6+F34)</f>
        <v>187</v>
      </c>
      <c r="H34" s="67">
        <v>21</v>
      </c>
      <c r="I34" s="67">
        <v>28</v>
      </c>
      <c r="J34" s="67">
        <v>25</v>
      </c>
      <c r="K34" s="67">
        <f t="shared" si="3"/>
        <v>137</v>
      </c>
      <c r="L34" s="67">
        <v>20</v>
      </c>
      <c r="M34" s="13">
        <f t="shared" ref="M34" si="48">(L34*3)</f>
        <v>60</v>
      </c>
      <c r="N34" s="67">
        <v>29</v>
      </c>
      <c r="O34" s="39">
        <f t="shared" ref="O34" si="49">(N34*4)</f>
        <v>116</v>
      </c>
      <c r="P34" s="86">
        <f t="shared" si="8"/>
        <v>25</v>
      </c>
      <c r="Q34" s="40"/>
      <c r="R34" s="14"/>
      <c r="S34" s="48"/>
      <c r="T34" s="92" t="str">
        <f t="shared" si="4"/>
        <v>مرشح</v>
      </c>
      <c r="U34" s="82"/>
      <c r="Z34" s="24"/>
    </row>
    <row r="35" spans="1:26" s="15" customFormat="1" ht="45" hidden="1" customHeight="1" thickBot="1">
      <c r="A35" s="109">
        <v>1223</v>
      </c>
      <c r="B35" s="154">
        <v>45</v>
      </c>
      <c r="C35" s="126" t="s">
        <v>68</v>
      </c>
      <c r="D35" s="126" t="s">
        <v>69</v>
      </c>
      <c r="E35" s="94">
        <v>25</v>
      </c>
      <c r="F35" s="67">
        <v>21</v>
      </c>
      <c r="G35" s="70">
        <f t="shared" ref="G35:G36" si="50">SUM(E35*6+F35)</f>
        <v>171</v>
      </c>
      <c r="H35" s="67">
        <v>20</v>
      </c>
      <c r="I35" s="67">
        <v>22</v>
      </c>
      <c r="J35" s="67">
        <v>19</v>
      </c>
      <c r="K35" s="67">
        <f t="shared" si="3"/>
        <v>121</v>
      </c>
      <c r="L35" s="67">
        <v>24</v>
      </c>
      <c r="M35" s="70">
        <f t="shared" ref="M35:M36" si="51">(L35*3)</f>
        <v>72</v>
      </c>
      <c r="N35" s="67">
        <v>23</v>
      </c>
      <c r="O35" s="70">
        <f t="shared" ref="O35:O40" si="52">(N35*4)</f>
        <v>92</v>
      </c>
      <c r="P35" s="86">
        <f t="shared" si="8"/>
        <v>22.8</v>
      </c>
      <c r="Q35" s="40"/>
      <c r="R35" s="14"/>
      <c r="S35" s="48"/>
      <c r="T35" s="92" t="str">
        <f t="shared" si="4"/>
        <v>مرشح</v>
      </c>
      <c r="U35" s="158" t="s">
        <v>906</v>
      </c>
      <c r="Z35" s="24"/>
    </row>
    <row r="36" spans="1:26" s="15" customFormat="1" ht="45" hidden="1" customHeight="1" thickBot="1">
      <c r="A36" s="109">
        <v>1128</v>
      </c>
      <c r="B36" s="154">
        <v>46</v>
      </c>
      <c r="C36" s="126" t="s">
        <v>70</v>
      </c>
      <c r="D36" s="126" t="s">
        <v>71</v>
      </c>
      <c r="E36" s="94">
        <v>26</v>
      </c>
      <c r="F36" s="67">
        <v>21</v>
      </c>
      <c r="G36" s="39">
        <f t="shared" si="50"/>
        <v>177</v>
      </c>
      <c r="H36" s="67">
        <v>23</v>
      </c>
      <c r="I36" s="67">
        <v>26</v>
      </c>
      <c r="J36" s="67">
        <v>23</v>
      </c>
      <c r="K36" s="67">
        <f t="shared" si="3"/>
        <v>141</v>
      </c>
      <c r="L36" s="67">
        <v>24</v>
      </c>
      <c r="M36" s="39">
        <f t="shared" si="51"/>
        <v>72</v>
      </c>
      <c r="N36" s="67">
        <v>15</v>
      </c>
      <c r="O36" s="39">
        <f t="shared" si="52"/>
        <v>60</v>
      </c>
      <c r="P36" s="86">
        <f t="shared" si="8"/>
        <v>22.5</v>
      </c>
      <c r="Q36" s="40"/>
      <c r="R36" s="14"/>
      <c r="S36" s="48"/>
      <c r="T36" s="92" t="str">
        <f t="shared" si="4"/>
        <v>مرشح</v>
      </c>
      <c r="Z36" s="24"/>
    </row>
    <row r="37" spans="1:26" s="15" customFormat="1" ht="45" hidden="1" customHeight="1" thickBot="1">
      <c r="A37" s="109">
        <v>1136</v>
      </c>
      <c r="B37" s="154">
        <v>47</v>
      </c>
      <c r="C37" s="126" t="s">
        <v>72</v>
      </c>
      <c r="D37" s="126" t="s">
        <v>73</v>
      </c>
      <c r="E37" s="94">
        <v>27</v>
      </c>
      <c r="F37" s="67">
        <v>21</v>
      </c>
      <c r="G37" s="68">
        <f t="shared" ref="G37" si="53">SUM(E37*6+F37)</f>
        <v>183</v>
      </c>
      <c r="H37" s="67">
        <v>28</v>
      </c>
      <c r="I37" s="67">
        <v>20</v>
      </c>
      <c r="J37" s="67">
        <v>1</v>
      </c>
      <c r="K37" s="67">
        <f t="shared" si="3"/>
        <v>133</v>
      </c>
      <c r="L37" s="67">
        <v>24</v>
      </c>
      <c r="M37" s="68">
        <f t="shared" ref="M37" si="54">(L37*3)</f>
        <v>72</v>
      </c>
      <c r="N37" s="67">
        <v>25</v>
      </c>
      <c r="O37" s="68">
        <f t="shared" si="52"/>
        <v>100</v>
      </c>
      <c r="P37" s="86">
        <f t="shared" si="8"/>
        <v>24.4</v>
      </c>
      <c r="Q37" s="40"/>
      <c r="R37" s="14"/>
      <c r="S37" s="48"/>
      <c r="T37" s="92" t="str">
        <f t="shared" si="4"/>
        <v>مرشح</v>
      </c>
      <c r="Z37" s="24"/>
    </row>
    <row r="38" spans="1:26" s="15" customFormat="1" ht="45" hidden="1" customHeight="1" thickBot="1">
      <c r="A38" s="100">
        <v>7281</v>
      </c>
      <c r="B38" s="154">
        <v>48</v>
      </c>
      <c r="C38" s="127" t="s">
        <v>74</v>
      </c>
      <c r="D38" s="127" t="s">
        <v>75</v>
      </c>
      <c r="E38" s="94">
        <v>27</v>
      </c>
      <c r="F38" s="67">
        <v>21</v>
      </c>
      <c r="G38" s="39">
        <f t="shared" ref="G38" si="55">SUM(E38*6+F38)</f>
        <v>183</v>
      </c>
      <c r="H38" s="67">
        <v>22</v>
      </c>
      <c r="I38" s="67">
        <v>20</v>
      </c>
      <c r="J38" s="67">
        <v>17</v>
      </c>
      <c r="K38" s="67">
        <f t="shared" si="3"/>
        <v>125</v>
      </c>
      <c r="L38" s="67">
        <v>18</v>
      </c>
      <c r="M38" s="13">
        <f t="shared" ref="M38:M39" si="56">(L38*3)</f>
        <v>54</v>
      </c>
      <c r="N38" s="67">
        <v>23</v>
      </c>
      <c r="O38" s="39">
        <f t="shared" si="52"/>
        <v>92</v>
      </c>
      <c r="P38" s="86">
        <f t="shared" si="8"/>
        <v>22.7</v>
      </c>
      <c r="Q38" s="40"/>
      <c r="R38" s="14"/>
      <c r="S38" s="48"/>
      <c r="T38" s="92" t="str">
        <f t="shared" si="4"/>
        <v>مرشح</v>
      </c>
      <c r="Z38" s="24"/>
    </row>
    <row r="39" spans="1:26" s="15" customFormat="1" ht="45" hidden="1" customHeight="1" thickBot="1">
      <c r="A39" s="100">
        <v>7092</v>
      </c>
      <c r="B39" s="154">
        <v>49</v>
      </c>
      <c r="C39" s="127" t="s">
        <v>76</v>
      </c>
      <c r="D39" s="127" t="s">
        <v>40</v>
      </c>
      <c r="E39" s="94">
        <v>28</v>
      </c>
      <c r="F39" s="67">
        <v>20</v>
      </c>
      <c r="G39" s="39">
        <f t="shared" ref="G39" si="57">SUM(E39*6+F39)</f>
        <v>188</v>
      </c>
      <c r="H39" s="67">
        <v>26</v>
      </c>
      <c r="I39" s="67">
        <v>17</v>
      </c>
      <c r="J39" s="67">
        <v>14</v>
      </c>
      <c r="K39" s="67">
        <f t="shared" si="3"/>
        <v>135</v>
      </c>
      <c r="L39" s="67">
        <v>18</v>
      </c>
      <c r="M39" s="13">
        <f t="shared" si="56"/>
        <v>54</v>
      </c>
      <c r="N39" s="67">
        <v>27</v>
      </c>
      <c r="O39" s="39">
        <f t="shared" si="52"/>
        <v>108</v>
      </c>
      <c r="P39" s="86">
        <f t="shared" si="8"/>
        <v>24.25</v>
      </c>
      <c r="Q39" s="40"/>
      <c r="R39" s="14"/>
      <c r="S39" s="48"/>
      <c r="T39" s="92" t="str">
        <f t="shared" si="4"/>
        <v>مرشح</v>
      </c>
      <c r="Z39" s="24"/>
    </row>
    <row r="40" spans="1:26" s="15" customFormat="1" ht="45" hidden="1" customHeight="1" thickBot="1">
      <c r="A40" s="109">
        <v>1214</v>
      </c>
      <c r="B40" s="154">
        <v>51</v>
      </c>
      <c r="C40" s="126" t="s">
        <v>77</v>
      </c>
      <c r="D40" s="126" t="s">
        <v>78</v>
      </c>
      <c r="E40" s="94">
        <v>27</v>
      </c>
      <c r="F40" s="67">
        <v>27</v>
      </c>
      <c r="G40" s="39">
        <f t="shared" ref="G40" si="58">SUM(E40*6+F40)</f>
        <v>189</v>
      </c>
      <c r="H40" s="67">
        <v>23</v>
      </c>
      <c r="I40" s="67">
        <v>16</v>
      </c>
      <c r="J40" s="67">
        <v>14</v>
      </c>
      <c r="K40" s="67">
        <f t="shared" si="3"/>
        <v>122</v>
      </c>
      <c r="L40" s="67">
        <v>14</v>
      </c>
      <c r="M40" s="13">
        <f t="shared" ref="M40" si="59">(L40*3)</f>
        <v>42</v>
      </c>
      <c r="N40" s="67">
        <v>21</v>
      </c>
      <c r="O40" s="39">
        <f t="shared" si="52"/>
        <v>84</v>
      </c>
      <c r="P40" s="86">
        <f t="shared" si="8"/>
        <v>21.85</v>
      </c>
      <c r="Q40" s="40"/>
      <c r="R40" s="14"/>
      <c r="S40" s="48"/>
      <c r="T40" s="92" t="str">
        <f t="shared" si="4"/>
        <v>مرشح</v>
      </c>
      <c r="U40" s="82"/>
      <c r="Z40" s="24"/>
    </row>
    <row r="41" spans="1:26" s="15" customFormat="1" ht="45" hidden="1" customHeight="1" thickBot="1">
      <c r="A41" s="100">
        <v>7322</v>
      </c>
      <c r="B41" s="154">
        <v>53</v>
      </c>
      <c r="C41" s="127" t="s">
        <v>80</v>
      </c>
      <c r="D41" s="127" t="s">
        <v>81</v>
      </c>
      <c r="E41" s="94">
        <v>26</v>
      </c>
      <c r="F41" s="67">
        <v>23</v>
      </c>
      <c r="G41" s="68">
        <f t="shared" ref="G41:G42" si="60">SUM(E41*6+F41)</f>
        <v>179</v>
      </c>
      <c r="H41" s="67">
        <v>26</v>
      </c>
      <c r="I41" s="67">
        <v>23</v>
      </c>
      <c r="J41" s="67">
        <v>14</v>
      </c>
      <c r="K41" s="67">
        <f t="shared" si="3"/>
        <v>141</v>
      </c>
      <c r="L41" s="67">
        <v>22</v>
      </c>
      <c r="M41" s="68">
        <f t="shared" ref="M41:M42" si="61">(L41*3)</f>
        <v>66</v>
      </c>
      <c r="N41" s="67">
        <v>26</v>
      </c>
      <c r="O41" s="68">
        <f t="shared" ref="O41:O42" si="62">(N41*4)</f>
        <v>104</v>
      </c>
      <c r="P41" s="86">
        <f t="shared" si="8"/>
        <v>24.5</v>
      </c>
      <c r="Q41" s="40"/>
      <c r="R41" s="14"/>
      <c r="S41" s="48"/>
      <c r="T41" s="92" t="str">
        <f t="shared" si="4"/>
        <v>مرشح</v>
      </c>
      <c r="Z41" s="24"/>
    </row>
    <row r="42" spans="1:26" s="15" customFormat="1" ht="45" hidden="1" customHeight="1" thickBot="1">
      <c r="A42" s="100">
        <v>7240</v>
      </c>
      <c r="B42" s="154">
        <v>54</v>
      </c>
      <c r="C42" s="127" t="s">
        <v>82</v>
      </c>
      <c r="D42" s="127" t="s">
        <v>83</v>
      </c>
      <c r="E42" s="94">
        <v>24</v>
      </c>
      <c r="F42" s="67">
        <v>22</v>
      </c>
      <c r="G42" s="39">
        <f t="shared" si="60"/>
        <v>166</v>
      </c>
      <c r="H42" s="67">
        <v>26</v>
      </c>
      <c r="I42" s="67">
        <v>24</v>
      </c>
      <c r="J42" s="67">
        <v>6</v>
      </c>
      <c r="K42" s="67">
        <f t="shared" si="3"/>
        <v>134</v>
      </c>
      <c r="L42" s="67">
        <v>15</v>
      </c>
      <c r="M42" s="13">
        <f t="shared" si="61"/>
        <v>45</v>
      </c>
      <c r="N42" s="67">
        <v>21</v>
      </c>
      <c r="O42" s="39">
        <f t="shared" si="62"/>
        <v>84</v>
      </c>
      <c r="P42" s="86">
        <f t="shared" si="8"/>
        <v>21.45</v>
      </c>
      <c r="Q42" s="40"/>
      <c r="R42" s="14"/>
      <c r="S42" s="48"/>
      <c r="T42" s="92" t="str">
        <f t="shared" si="4"/>
        <v>مرشح</v>
      </c>
      <c r="Z42" s="24"/>
    </row>
    <row r="43" spans="1:26" s="15" customFormat="1" ht="45" hidden="1" customHeight="1" thickBot="1">
      <c r="A43" s="105">
        <v>772</v>
      </c>
      <c r="B43" s="154">
        <v>55</v>
      </c>
      <c r="C43" s="132" t="s">
        <v>854</v>
      </c>
      <c r="D43" s="133" t="s">
        <v>311</v>
      </c>
      <c r="E43" s="94">
        <v>18</v>
      </c>
      <c r="F43" s="67">
        <v>15</v>
      </c>
      <c r="G43" s="70">
        <f t="shared" ref="G43:G46" si="63">SUM(E43*6+F43)</f>
        <v>123</v>
      </c>
      <c r="H43" s="67">
        <v>20</v>
      </c>
      <c r="I43" s="67">
        <v>14</v>
      </c>
      <c r="J43" s="67">
        <v>20</v>
      </c>
      <c r="K43" s="67">
        <f t="shared" si="3"/>
        <v>114</v>
      </c>
      <c r="L43" s="67">
        <v>24</v>
      </c>
      <c r="M43" s="70">
        <f t="shared" ref="M43:M46" si="64">(L43*3)</f>
        <v>72</v>
      </c>
      <c r="N43" s="67">
        <v>23</v>
      </c>
      <c r="O43" s="70">
        <f t="shared" ref="O43:O46" si="65">(N43*4)</f>
        <v>92</v>
      </c>
      <c r="P43" s="86">
        <f t="shared" si="8"/>
        <v>20.05</v>
      </c>
      <c r="Q43" s="40"/>
      <c r="R43" s="14"/>
      <c r="S43" s="48"/>
      <c r="T43" s="92" t="str">
        <f t="shared" si="4"/>
        <v>مرشح</v>
      </c>
      <c r="Z43" s="24"/>
    </row>
    <row r="44" spans="1:26" s="15" customFormat="1" ht="45" hidden="1" customHeight="1" thickBot="1">
      <c r="A44" s="106">
        <v>994</v>
      </c>
      <c r="B44" s="154">
        <v>56</v>
      </c>
      <c r="C44" s="121" t="s">
        <v>855</v>
      </c>
      <c r="D44" s="122" t="s">
        <v>239</v>
      </c>
      <c r="E44" s="94">
        <v>27</v>
      </c>
      <c r="F44" s="67">
        <v>20</v>
      </c>
      <c r="G44" s="39">
        <f t="shared" si="63"/>
        <v>182</v>
      </c>
      <c r="H44" s="67">
        <v>26</v>
      </c>
      <c r="I44" s="67">
        <v>26</v>
      </c>
      <c r="J44" s="67">
        <v>4</v>
      </c>
      <c r="K44" s="67">
        <f t="shared" si="3"/>
        <v>134</v>
      </c>
      <c r="L44" s="67">
        <v>20</v>
      </c>
      <c r="M44" s="13">
        <f t="shared" si="64"/>
        <v>60</v>
      </c>
      <c r="N44" s="67">
        <v>23</v>
      </c>
      <c r="O44" s="39">
        <f t="shared" si="65"/>
        <v>92</v>
      </c>
      <c r="P44" s="86">
        <f t="shared" si="8"/>
        <v>23.4</v>
      </c>
      <c r="Q44" s="40"/>
      <c r="R44" s="14"/>
      <c r="S44" s="48"/>
      <c r="T44" s="92" t="str">
        <f t="shared" si="4"/>
        <v>مرشح</v>
      </c>
      <c r="Z44" s="24"/>
    </row>
    <row r="45" spans="1:26" s="15" customFormat="1" ht="45" hidden="1" customHeight="1" thickBot="1">
      <c r="A45" s="100">
        <v>7374</v>
      </c>
      <c r="B45" s="154">
        <v>58</v>
      </c>
      <c r="C45" s="127" t="s">
        <v>85</v>
      </c>
      <c r="D45" s="127" t="s">
        <v>86</v>
      </c>
      <c r="E45" s="94">
        <v>26</v>
      </c>
      <c r="F45" s="67">
        <v>24</v>
      </c>
      <c r="G45" s="69">
        <f t="shared" si="63"/>
        <v>180</v>
      </c>
      <c r="H45" s="67">
        <v>26</v>
      </c>
      <c r="I45" s="67">
        <v>26</v>
      </c>
      <c r="J45" s="67">
        <v>20</v>
      </c>
      <c r="K45" s="67">
        <f t="shared" si="3"/>
        <v>150</v>
      </c>
      <c r="L45" s="67">
        <v>25</v>
      </c>
      <c r="M45" s="69">
        <f t="shared" si="64"/>
        <v>75</v>
      </c>
      <c r="N45" s="67">
        <v>26</v>
      </c>
      <c r="O45" s="69">
        <f t="shared" si="65"/>
        <v>104</v>
      </c>
      <c r="P45" s="86">
        <f t="shared" si="8"/>
        <v>25.45</v>
      </c>
      <c r="Q45" s="40"/>
      <c r="R45" s="14"/>
      <c r="S45" s="48"/>
      <c r="T45" s="92" t="str">
        <f t="shared" si="4"/>
        <v>مرشح</v>
      </c>
      <c r="Z45" s="24"/>
    </row>
    <row r="46" spans="1:26" s="15" customFormat="1" ht="45" hidden="1" customHeight="1" thickBot="1">
      <c r="A46" s="100">
        <v>7308</v>
      </c>
      <c r="B46" s="154">
        <v>59</v>
      </c>
      <c r="C46" s="127" t="s">
        <v>87</v>
      </c>
      <c r="D46" s="127" t="s">
        <v>88</v>
      </c>
      <c r="E46" s="94">
        <v>26</v>
      </c>
      <c r="F46" s="67">
        <v>21</v>
      </c>
      <c r="G46" s="39">
        <f t="shared" si="63"/>
        <v>177</v>
      </c>
      <c r="H46" s="67">
        <v>26</v>
      </c>
      <c r="I46" s="67">
        <v>24</v>
      </c>
      <c r="J46" s="67">
        <v>13</v>
      </c>
      <c r="K46" s="67">
        <f t="shared" si="3"/>
        <v>141</v>
      </c>
      <c r="L46" s="67">
        <v>19</v>
      </c>
      <c r="M46" s="13">
        <f t="shared" si="64"/>
        <v>57</v>
      </c>
      <c r="N46" s="67">
        <v>25</v>
      </c>
      <c r="O46" s="39">
        <f t="shared" si="65"/>
        <v>100</v>
      </c>
      <c r="P46" s="86">
        <f t="shared" si="8"/>
        <v>23.75</v>
      </c>
      <c r="Q46" s="40"/>
      <c r="R46" s="14"/>
      <c r="S46" s="48"/>
      <c r="T46" s="92" t="str">
        <f t="shared" si="4"/>
        <v>مرشح</v>
      </c>
      <c r="U46" s="82"/>
      <c r="Z46" s="24"/>
    </row>
    <row r="47" spans="1:26" s="15" customFormat="1" ht="45" hidden="1" customHeight="1" thickBot="1">
      <c r="A47" s="100">
        <v>7218</v>
      </c>
      <c r="B47" s="154">
        <v>60</v>
      </c>
      <c r="C47" s="127" t="s">
        <v>89</v>
      </c>
      <c r="D47" s="127" t="s">
        <v>90</v>
      </c>
      <c r="E47" s="94">
        <v>26</v>
      </c>
      <c r="F47" s="67">
        <v>24</v>
      </c>
      <c r="G47" s="39">
        <f t="shared" ref="G47" si="66">SUM(E47*6+F47)</f>
        <v>180</v>
      </c>
      <c r="H47" s="67">
        <v>26</v>
      </c>
      <c r="I47" s="67">
        <v>24</v>
      </c>
      <c r="J47" s="67">
        <v>21</v>
      </c>
      <c r="K47" s="67">
        <f t="shared" si="3"/>
        <v>149</v>
      </c>
      <c r="L47" s="67">
        <v>18</v>
      </c>
      <c r="M47" s="13">
        <f t="shared" ref="M47" si="67">(L47*3)</f>
        <v>54</v>
      </c>
      <c r="N47" s="67">
        <v>25</v>
      </c>
      <c r="O47" s="39">
        <f t="shared" ref="O47" si="68">(N47*4)</f>
        <v>100</v>
      </c>
      <c r="P47" s="86">
        <f t="shared" si="8"/>
        <v>24.15</v>
      </c>
      <c r="Q47" s="40"/>
      <c r="R47" s="25"/>
      <c r="S47" s="48"/>
      <c r="T47" s="92" t="str">
        <f t="shared" si="4"/>
        <v>مرشح</v>
      </c>
      <c r="U47" s="82"/>
      <c r="Z47" s="24"/>
    </row>
    <row r="48" spans="1:26" s="15" customFormat="1" ht="45" hidden="1" customHeight="1" thickBot="1">
      <c r="A48" s="100">
        <v>7238</v>
      </c>
      <c r="B48" s="154">
        <v>61</v>
      </c>
      <c r="C48" s="127" t="s">
        <v>91</v>
      </c>
      <c r="D48" s="127" t="s">
        <v>92</v>
      </c>
      <c r="E48" s="94">
        <v>25</v>
      </c>
      <c r="F48" s="67">
        <v>19</v>
      </c>
      <c r="G48" s="68">
        <f t="shared" ref="G48:G52" si="69">SUM(E48*6+F48)</f>
        <v>169</v>
      </c>
      <c r="H48" s="67">
        <v>24</v>
      </c>
      <c r="I48" s="67">
        <v>8</v>
      </c>
      <c r="J48" s="67">
        <v>1</v>
      </c>
      <c r="K48" s="67">
        <f t="shared" si="3"/>
        <v>105</v>
      </c>
      <c r="L48" s="67">
        <v>20</v>
      </c>
      <c r="M48" s="68">
        <f t="shared" ref="M48:M52" si="70">(L48*3)</f>
        <v>60</v>
      </c>
      <c r="N48" s="67">
        <v>24</v>
      </c>
      <c r="O48" s="68">
        <f t="shared" ref="O48:O52" si="71">(N48*4)</f>
        <v>96</v>
      </c>
      <c r="P48" s="86">
        <f t="shared" si="8"/>
        <v>21.5</v>
      </c>
      <c r="Q48" s="40"/>
      <c r="R48" s="14"/>
      <c r="S48" s="48"/>
      <c r="T48" s="92" t="str">
        <f t="shared" si="4"/>
        <v>مرشح</v>
      </c>
      <c r="Z48" s="24"/>
    </row>
    <row r="49" spans="1:26" s="15" customFormat="1" ht="45" hidden="1" customHeight="1" thickBot="1">
      <c r="A49" s="100">
        <v>7131</v>
      </c>
      <c r="B49" s="154">
        <v>62</v>
      </c>
      <c r="C49" s="127" t="s">
        <v>93</v>
      </c>
      <c r="D49" s="127" t="s">
        <v>94</v>
      </c>
      <c r="E49" s="94">
        <v>27</v>
      </c>
      <c r="F49" s="67">
        <v>22</v>
      </c>
      <c r="G49" s="39">
        <f t="shared" si="69"/>
        <v>184</v>
      </c>
      <c r="H49" s="67">
        <v>22</v>
      </c>
      <c r="I49" s="67">
        <v>28</v>
      </c>
      <c r="J49" s="67">
        <v>13</v>
      </c>
      <c r="K49" s="67">
        <f t="shared" si="3"/>
        <v>129</v>
      </c>
      <c r="L49" s="67">
        <v>22</v>
      </c>
      <c r="M49" s="13">
        <f t="shared" si="70"/>
        <v>66</v>
      </c>
      <c r="N49" s="67">
        <v>24</v>
      </c>
      <c r="O49" s="39">
        <f t="shared" si="71"/>
        <v>96</v>
      </c>
      <c r="P49" s="86">
        <f t="shared" si="8"/>
        <v>23.75</v>
      </c>
      <c r="Q49" s="40"/>
      <c r="R49" s="14"/>
      <c r="S49" s="48"/>
      <c r="T49" s="92" t="str">
        <f t="shared" si="4"/>
        <v>مرشح</v>
      </c>
      <c r="Z49" s="24"/>
    </row>
    <row r="50" spans="1:26" s="15" customFormat="1" ht="45" hidden="1" customHeight="1" thickBot="1">
      <c r="A50" s="100">
        <v>7278</v>
      </c>
      <c r="B50" s="154">
        <v>64</v>
      </c>
      <c r="C50" s="127" t="s">
        <v>96</v>
      </c>
      <c r="D50" s="127" t="s">
        <v>97</v>
      </c>
      <c r="E50" s="94">
        <v>26</v>
      </c>
      <c r="F50" s="67">
        <v>27</v>
      </c>
      <c r="G50" s="39">
        <f t="shared" si="69"/>
        <v>183</v>
      </c>
      <c r="H50" s="67">
        <v>24</v>
      </c>
      <c r="I50" s="67">
        <v>16</v>
      </c>
      <c r="J50" s="67">
        <v>18</v>
      </c>
      <c r="K50" s="67">
        <f t="shared" si="3"/>
        <v>130</v>
      </c>
      <c r="L50" s="67">
        <v>24</v>
      </c>
      <c r="M50" s="13">
        <f t="shared" si="70"/>
        <v>72</v>
      </c>
      <c r="N50" s="67">
        <v>22</v>
      </c>
      <c r="O50" s="39">
        <f t="shared" si="71"/>
        <v>88</v>
      </c>
      <c r="P50" s="86">
        <f t="shared" si="8"/>
        <v>23.65</v>
      </c>
      <c r="Q50" s="40"/>
      <c r="R50" s="14"/>
      <c r="S50" s="48"/>
      <c r="T50" s="92" t="str">
        <f t="shared" si="4"/>
        <v>مرشح</v>
      </c>
      <c r="Z50" s="24"/>
    </row>
    <row r="51" spans="1:26" s="15" customFormat="1" ht="45" hidden="1" customHeight="1" thickBot="1">
      <c r="A51" s="100">
        <v>7232</v>
      </c>
      <c r="B51" s="154">
        <v>65</v>
      </c>
      <c r="C51" s="127" t="s">
        <v>98</v>
      </c>
      <c r="D51" s="127" t="s">
        <v>99</v>
      </c>
      <c r="E51" s="94">
        <v>25</v>
      </c>
      <c r="F51" s="67">
        <v>22</v>
      </c>
      <c r="G51" s="39">
        <f t="shared" si="69"/>
        <v>172</v>
      </c>
      <c r="H51" s="67">
        <v>26</v>
      </c>
      <c r="I51" s="67">
        <v>24</v>
      </c>
      <c r="J51" s="67">
        <v>10</v>
      </c>
      <c r="K51" s="67">
        <f t="shared" si="3"/>
        <v>138</v>
      </c>
      <c r="L51" s="67">
        <v>18</v>
      </c>
      <c r="M51" s="13">
        <f t="shared" si="70"/>
        <v>54</v>
      </c>
      <c r="N51" s="67">
        <v>29</v>
      </c>
      <c r="O51" s="39">
        <f t="shared" si="71"/>
        <v>116</v>
      </c>
      <c r="P51" s="86">
        <f t="shared" si="8"/>
        <v>24</v>
      </c>
      <c r="Q51" s="40"/>
      <c r="R51" s="14"/>
      <c r="S51" s="48"/>
      <c r="T51" s="92" t="str">
        <f t="shared" si="4"/>
        <v>مرشح</v>
      </c>
      <c r="Z51" s="24"/>
    </row>
    <row r="52" spans="1:26" s="15" customFormat="1" ht="45" hidden="1" customHeight="1" thickBot="1">
      <c r="A52" s="100">
        <v>7062</v>
      </c>
      <c r="B52" s="154">
        <v>66</v>
      </c>
      <c r="C52" s="127" t="s">
        <v>100</v>
      </c>
      <c r="D52" s="127" t="s">
        <v>48</v>
      </c>
      <c r="E52" s="94">
        <v>25</v>
      </c>
      <c r="F52" s="67">
        <v>22</v>
      </c>
      <c r="G52" s="39">
        <f t="shared" si="69"/>
        <v>172</v>
      </c>
      <c r="H52" s="67">
        <v>28</v>
      </c>
      <c r="I52" s="67">
        <v>29</v>
      </c>
      <c r="J52" s="67">
        <v>18</v>
      </c>
      <c r="K52" s="67">
        <f t="shared" ref="K52:K101" si="72">SUM(H52*4+I52+J52)</f>
        <v>159</v>
      </c>
      <c r="L52" s="67">
        <v>24</v>
      </c>
      <c r="M52" s="13">
        <f t="shared" si="70"/>
        <v>72</v>
      </c>
      <c r="N52" s="67">
        <v>29</v>
      </c>
      <c r="O52" s="39">
        <f t="shared" si="71"/>
        <v>116</v>
      </c>
      <c r="P52" s="86">
        <f t="shared" si="8"/>
        <v>25.95</v>
      </c>
      <c r="Q52" s="40"/>
      <c r="R52" s="14"/>
      <c r="S52" s="48"/>
      <c r="T52" s="92" t="str">
        <f t="shared" ref="T52:T101" si="73">IF(P52&gt;=12,"مرشح","غير مرشح")</f>
        <v>مرشح</v>
      </c>
    </row>
    <row r="53" spans="1:26" s="15" customFormat="1" ht="45" hidden="1" customHeight="1" thickBot="1">
      <c r="A53" s="109">
        <v>1157</v>
      </c>
      <c r="B53" s="154">
        <v>68</v>
      </c>
      <c r="C53" s="126" t="s">
        <v>101</v>
      </c>
      <c r="D53" s="126" t="s">
        <v>102</v>
      </c>
      <c r="E53" s="94">
        <v>24</v>
      </c>
      <c r="F53" s="67">
        <v>23</v>
      </c>
      <c r="G53" s="39">
        <f t="shared" ref="G53" si="74">SUM(E53*6+F53)</f>
        <v>167</v>
      </c>
      <c r="H53" s="67">
        <v>23</v>
      </c>
      <c r="I53" s="67">
        <v>27</v>
      </c>
      <c r="J53" s="67">
        <v>10</v>
      </c>
      <c r="K53" s="67">
        <f t="shared" si="72"/>
        <v>129</v>
      </c>
      <c r="L53" s="67">
        <v>22</v>
      </c>
      <c r="M53" s="13">
        <f t="shared" ref="M53" si="75">(L53*3)</f>
        <v>66</v>
      </c>
      <c r="N53" s="67">
        <v>26</v>
      </c>
      <c r="O53" s="39">
        <f t="shared" ref="O53" si="76">(N53*4)</f>
        <v>104</v>
      </c>
      <c r="P53" s="86">
        <f t="shared" ref="P53:P103" si="77">SUM(G53+K53+M53+O53)/20</f>
        <v>23.3</v>
      </c>
      <c r="Q53" s="40"/>
      <c r="R53" s="14"/>
      <c r="S53" s="48"/>
      <c r="T53" s="92" t="str">
        <f t="shared" si="73"/>
        <v>مرشح</v>
      </c>
      <c r="U53" s="159" t="s">
        <v>906</v>
      </c>
    </row>
    <row r="54" spans="1:26" s="15" customFormat="1" ht="45" hidden="1" customHeight="1" thickBot="1">
      <c r="A54" s="100">
        <v>7077</v>
      </c>
      <c r="B54" s="154">
        <v>69</v>
      </c>
      <c r="C54" s="127" t="s">
        <v>103</v>
      </c>
      <c r="D54" s="127" t="s">
        <v>104</v>
      </c>
      <c r="E54" s="94">
        <v>28</v>
      </c>
      <c r="F54" s="67">
        <v>26</v>
      </c>
      <c r="G54" s="39">
        <f t="shared" ref="G54" si="78">SUM(E54*6+F54)</f>
        <v>194</v>
      </c>
      <c r="H54" s="67">
        <v>28</v>
      </c>
      <c r="I54" s="67">
        <v>28</v>
      </c>
      <c r="J54" s="67">
        <v>25</v>
      </c>
      <c r="K54" s="67">
        <f t="shared" si="72"/>
        <v>165</v>
      </c>
      <c r="L54" s="67">
        <v>25</v>
      </c>
      <c r="M54" s="13">
        <f t="shared" ref="M54" si="79">(L54*3)</f>
        <v>75</v>
      </c>
      <c r="N54" s="67">
        <v>27</v>
      </c>
      <c r="O54" s="39">
        <f t="shared" ref="O54" si="80">(N54*4)</f>
        <v>108</v>
      </c>
      <c r="P54" s="86">
        <f t="shared" si="77"/>
        <v>27.1</v>
      </c>
      <c r="Q54" s="40"/>
      <c r="R54" s="25"/>
      <c r="S54" s="54"/>
      <c r="T54" s="92" t="str">
        <f t="shared" si="73"/>
        <v>مرشح</v>
      </c>
    </row>
    <row r="55" spans="1:26" s="15" customFormat="1" ht="45" hidden="1" customHeight="1" thickBot="1">
      <c r="A55" s="100">
        <v>7004</v>
      </c>
      <c r="B55" s="154">
        <v>70</v>
      </c>
      <c r="C55" s="127" t="s">
        <v>105</v>
      </c>
      <c r="D55" s="127" t="s">
        <v>106</v>
      </c>
      <c r="E55" s="94">
        <v>26</v>
      </c>
      <c r="F55" s="67">
        <v>23</v>
      </c>
      <c r="G55" s="39">
        <f t="shared" ref="G55:G60" si="81">SUM(E55*6+F55)</f>
        <v>179</v>
      </c>
      <c r="H55" s="67">
        <v>26</v>
      </c>
      <c r="I55" s="67">
        <v>28</v>
      </c>
      <c r="J55" s="67">
        <v>25</v>
      </c>
      <c r="K55" s="67">
        <f t="shared" si="72"/>
        <v>157</v>
      </c>
      <c r="L55" s="67">
        <v>25</v>
      </c>
      <c r="M55" s="13">
        <f t="shared" ref="M55:M60" si="82">(L55*3)</f>
        <v>75</v>
      </c>
      <c r="N55" s="67">
        <v>25</v>
      </c>
      <c r="O55" s="39">
        <f t="shared" ref="O55:O60" si="83">(N55*4)</f>
        <v>100</v>
      </c>
      <c r="P55" s="86">
        <f t="shared" si="77"/>
        <v>25.55</v>
      </c>
      <c r="Q55" s="40"/>
      <c r="R55" s="14"/>
      <c r="S55" s="48"/>
      <c r="T55" s="92" t="str">
        <f t="shared" si="73"/>
        <v>مرشح</v>
      </c>
    </row>
    <row r="56" spans="1:26" s="15" customFormat="1" ht="45" hidden="1" customHeight="1" thickBot="1">
      <c r="A56" s="100">
        <v>7047</v>
      </c>
      <c r="B56" s="154">
        <v>71</v>
      </c>
      <c r="C56" s="127" t="s">
        <v>107</v>
      </c>
      <c r="D56" s="127" t="s">
        <v>108</v>
      </c>
      <c r="E56" s="94">
        <v>19</v>
      </c>
      <c r="F56" s="67">
        <v>22</v>
      </c>
      <c r="G56" s="39">
        <f t="shared" si="81"/>
        <v>136</v>
      </c>
      <c r="H56" s="67">
        <v>20</v>
      </c>
      <c r="I56" s="67">
        <v>18</v>
      </c>
      <c r="J56" s="67">
        <v>7</v>
      </c>
      <c r="K56" s="67">
        <f t="shared" si="72"/>
        <v>105</v>
      </c>
      <c r="L56" s="67">
        <v>18</v>
      </c>
      <c r="M56" s="13">
        <f t="shared" si="82"/>
        <v>54</v>
      </c>
      <c r="N56" s="67">
        <v>18</v>
      </c>
      <c r="O56" s="39">
        <f t="shared" si="83"/>
        <v>72</v>
      </c>
      <c r="P56" s="86">
        <f t="shared" si="77"/>
        <v>18.350000000000001</v>
      </c>
      <c r="Q56" s="40"/>
      <c r="R56" s="14"/>
      <c r="S56" s="48"/>
      <c r="T56" s="92" t="str">
        <f t="shared" si="73"/>
        <v>مرشح</v>
      </c>
    </row>
    <row r="57" spans="1:26" s="15" customFormat="1" ht="45" hidden="1" customHeight="1" thickBot="1">
      <c r="A57" s="100">
        <v>7381</v>
      </c>
      <c r="B57" s="154">
        <v>72</v>
      </c>
      <c r="C57" s="127" t="s">
        <v>109</v>
      </c>
      <c r="D57" s="127" t="s">
        <v>110</v>
      </c>
      <c r="E57" s="94">
        <v>26</v>
      </c>
      <c r="F57" s="67">
        <v>21</v>
      </c>
      <c r="G57" s="39">
        <f t="shared" si="81"/>
        <v>177</v>
      </c>
      <c r="H57" s="67">
        <v>25</v>
      </c>
      <c r="I57" s="67">
        <v>22</v>
      </c>
      <c r="J57" s="67">
        <v>10</v>
      </c>
      <c r="K57" s="67">
        <f t="shared" si="72"/>
        <v>132</v>
      </c>
      <c r="L57" s="67">
        <v>25</v>
      </c>
      <c r="M57" s="13">
        <f t="shared" si="82"/>
        <v>75</v>
      </c>
      <c r="N57" s="67">
        <v>22</v>
      </c>
      <c r="O57" s="39">
        <f t="shared" si="83"/>
        <v>88</v>
      </c>
      <c r="P57" s="86">
        <f t="shared" si="77"/>
        <v>23.6</v>
      </c>
      <c r="Q57" s="40"/>
      <c r="R57" s="14"/>
      <c r="S57" s="48"/>
      <c r="T57" s="92" t="str">
        <f t="shared" si="73"/>
        <v>مرشح</v>
      </c>
    </row>
    <row r="58" spans="1:26" s="15" customFormat="1" ht="45" hidden="1" customHeight="1" thickBot="1">
      <c r="A58" s="100">
        <v>7360</v>
      </c>
      <c r="B58" s="154">
        <v>73</v>
      </c>
      <c r="C58" s="127" t="s">
        <v>111</v>
      </c>
      <c r="D58" s="127" t="s">
        <v>112</v>
      </c>
      <c r="E58" s="94">
        <v>22</v>
      </c>
      <c r="F58" s="67">
        <v>22</v>
      </c>
      <c r="G58" s="39">
        <f t="shared" si="81"/>
        <v>154</v>
      </c>
      <c r="H58" s="67">
        <v>26</v>
      </c>
      <c r="I58" s="67">
        <v>18</v>
      </c>
      <c r="J58" s="67">
        <v>3</v>
      </c>
      <c r="K58" s="67">
        <f t="shared" si="72"/>
        <v>125</v>
      </c>
      <c r="L58" s="67">
        <v>25</v>
      </c>
      <c r="M58" s="13">
        <f t="shared" si="82"/>
        <v>75</v>
      </c>
      <c r="N58" s="67">
        <v>24</v>
      </c>
      <c r="O58" s="39">
        <f t="shared" si="83"/>
        <v>96</v>
      </c>
      <c r="P58" s="86">
        <f t="shared" si="77"/>
        <v>22.5</v>
      </c>
      <c r="Q58" s="40"/>
      <c r="R58" s="14"/>
      <c r="S58" s="48"/>
      <c r="T58" s="92" t="str">
        <f t="shared" si="73"/>
        <v>مرشح</v>
      </c>
    </row>
    <row r="59" spans="1:26" s="15" customFormat="1" ht="45" hidden="1" customHeight="1" thickBot="1">
      <c r="A59" s="100">
        <v>6981</v>
      </c>
      <c r="B59" s="154">
        <v>74</v>
      </c>
      <c r="C59" s="127" t="s">
        <v>113</v>
      </c>
      <c r="D59" s="127" t="s">
        <v>114</v>
      </c>
      <c r="E59" s="94">
        <v>26</v>
      </c>
      <c r="F59" s="67">
        <v>28</v>
      </c>
      <c r="G59" s="39">
        <f t="shared" si="81"/>
        <v>184</v>
      </c>
      <c r="H59" s="67">
        <v>26</v>
      </c>
      <c r="I59" s="67">
        <v>23</v>
      </c>
      <c r="J59" s="67">
        <v>21</v>
      </c>
      <c r="K59" s="67">
        <f t="shared" si="72"/>
        <v>148</v>
      </c>
      <c r="L59" s="67">
        <v>23</v>
      </c>
      <c r="M59" s="13">
        <f t="shared" si="82"/>
        <v>69</v>
      </c>
      <c r="N59" s="67">
        <v>26</v>
      </c>
      <c r="O59" s="39">
        <f t="shared" si="83"/>
        <v>104</v>
      </c>
      <c r="P59" s="86">
        <f t="shared" si="77"/>
        <v>25.25</v>
      </c>
      <c r="Q59" s="40"/>
      <c r="R59" s="14"/>
      <c r="S59" s="48"/>
      <c r="T59" s="92" t="str">
        <f t="shared" si="73"/>
        <v>مرشح</v>
      </c>
    </row>
    <row r="60" spans="1:26" s="15" customFormat="1" ht="45" hidden="1" customHeight="1" thickBot="1">
      <c r="A60" s="110">
        <v>6466</v>
      </c>
      <c r="B60" s="154">
        <v>75</v>
      </c>
      <c r="C60" s="120" t="s">
        <v>115</v>
      </c>
      <c r="D60" s="120" t="s">
        <v>116</v>
      </c>
      <c r="E60" s="94">
        <v>27</v>
      </c>
      <c r="F60" s="67">
        <v>22</v>
      </c>
      <c r="G60" s="39">
        <f t="shared" si="81"/>
        <v>184</v>
      </c>
      <c r="H60" s="67">
        <v>25</v>
      </c>
      <c r="I60" s="67">
        <v>19</v>
      </c>
      <c r="J60" s="67">
        <v>17</v>
      </c>
      <c r="K60" s="67">
        <f t="shared" si="72"/>
        <v>136</v>
      </c>
      <c r="L60" s="67">
        <v>20</v>
      </c>
      <c r="M60" s="13">
        <f t="shared" si="82"/>
        <v>60</v>
      </c>
      <c r="N60" s="67">
        <v>23</v>
      </c>
      <c r="O60" s="39">
        <f t="shared" si="83"/>
        <v>92</v>
      </c>
      <c r="P60" s="86">
        <f t="shared" si="77"/>
        <v>23.6</v>
      </c>
      <c r="Q60" s="40"/>
      <c r="R60" s="14"/>
      <c r="S60" s="48"/>
      <c r="T60" s="92" t="str">
        <f t="shared" si="73"/>
        <v>مرشح</v>
      </c>
    </row>
    <row r="61" spans="1:26" s="15" customFormat="1" ht="45" hidden="1" customHeight="1" thickBot="1">
      <c r="A61" s="100">
        <v>7063</v>
      </c>
      <c r="B61" s="154">
        <v>76</v>
      </c>
      <c r="C61" s="127" t="s">
        <v>117</v>
      </c>
      <c r="D61" s="127" t="s">
        <v>25</v>
      </c>
      <c r="E61" s="94">
        <v>26</v>
      </c>
      <c r="F61" s="67">
        <v>22</v>
      </c>
      <c r="G61" s="39">
        <f t="shared" ref="G61:G64" si="84">SUM(E61*6+F61)</f>
        <v>178</v>
      </c>
      <c r="H61" s="67">
        <v>25</v>
      </c>
      <c r="I61" s="67">
        <v>23</v>
      </c>
      <c r="J61" s="67">
        <v>23</v>
      </c>
      <c r="K61" s="67">
        <f t="shared" si="72"/>
        <v>146</v>
      </c>
      <c r="L61" s="67">
        <v>25</v>
      </c>
      <c r="M61" s="13">
        <f t="shared" ref="M61:M64" si="85">(L61*3)</f>
        <v>75</v>
      </c>
      <c r="N61" s="67">
        <v>25</v>
      </c>
      <c r="O61" s="39">
        <f t="shared" ref="O61:O64" si="86">(N61*4)</f>
        <v>100</v>
      </c>
      <c r="P61" s="86">
        <f t="shared" si="77"/>
        <v>24.95</v>
      </c>
      <c r="Q61" s="40"/>
      <c r="R61" s="14"/>
      <c r="S61" s="48"/>
      <c r="T61" s="92" t="str">
        <f t="shared" si="73"/>
        <v>مرشح</v>
      </c>
    </row>
    <row r="62" spans="1:26" s="15" customFormat="1" ht="45" hidden="1" customHeight="1" thickBot="1">
      <c r="A62" s="100">
        <v>7065</v>
      </c>
      <c r="B62" s="154">
        <v>77</v>
      </c>
      <c r="C62" s="127" t="s">
        <v>118</v>
      </c>
      <c r="D62" s="127" t="s">
        <v>119</v>
      </c>
      <c r="E62" s="94">
        <v>29</v>
      </c>
      <c r="F62" s="67">
        <v>22</v>
      </c>
      <c r="G62" s="39">
        <f t="shared" si="84"/>
        <v>196</v>
      </c>
      <c r="H62" s="67">
        <v>24</v>
      </c>
      <c r="I62" s="67">
        <v>26</v>
      </c>
      <c r="J62" s="67">
        <v>29</v>
      </c>
      <c r="K62" s="67">
        <f t="shared" si="72"/>
        <v>151</v>
      </c>
      <c r="L62" s="67">
        <v>27</v>
      </c>
      <c r="M62" s="13">
        <f t="shared" si="85"/>
        <v>81</v>
      </c>
      <c r="N62" s="67">
        <v>29</v>
      </c>
      <c r="O62" s="39">
        <f t="shared" si="86"/>
        <v>116</v>
      </c>
      <c r="P62" s="86">
        <f t="shared" si="77"/>
        <v>27.2</v>
      </c>
      <c r="Q62" s="40"/>
      <c r="R62" s="14"/>
      <c r="S62" s="48"/>
      <c r="T62" s="92" t="str">
        <f t="shared" si="73"/>
        <v>مرشح</v>
      </c>
    </row>
    <row r="63" spans="1:26" s="15" customFormat="1" ht="45" hidden="1" customHeight="1" thickBot="1">
      <c r="A63" s="109">
        <v>1107</v>
      </c>
      <c r="B63" s="154">
        <v>78</v>
      </c>
      <c r="C63" s="126" t="s">
        <v>120</v>
      </c>
      <c r="D63" s="126" t="s">
        <v>121</v>
      </c>
      <c r="E63" s="94">
        <v>26</v>
      </c>
      <c r="F63" s="67">
        <v>25</v>
      </c>
      <c r="G63" s="39">
        <f t="shared" si="84"/>
        <v>181</v>
      </c>
      <c r="H63" s="67">
        <v>26</v>
      </c>
      <c r="I63" s="67">
        <v>29</v>
      </c>
      <c r="J63" s="67">
        <v>17</v>
      </c>
      <c r="K63" s="67">
        <f t="shared" si="72"/>
        <v>150</v>
      </c>
      <c r="L63" s="67">
        <v>26</v>
      </c>
      <c r="M63" s="13">
        <f t="shared" si="85"/>
        <v>78</v>
      </c>
      <c r="N63" s="67">
        <v>27</v>
      </c>
      <c r="O63" s="39">
        <f t="shared" si="86"/>
        <v>108</v>
      </c>
      <c r="P63" s="86">
        <f t="shared" si="77"/>
        <v>25.85</v>
      </c>
      <c r="Q63" s="40"/>
      <c r="R63" s="14"/>
      <c r="S63" s="48"/>
      <c r="T63" s="92" t="str">
        <f t="shared" si="73"/>
        <v>مرشح</v>
      </c>
    </row>
    <row r="64" spans="1:26" s="15" customFormat="1" ht="45" hidden="1" customHeight="1" thickBot="1">
      <c r="A64" s="100">
        <v>6867</v>
      </c>
      <c r="B64" s="154">
        <v>79</v>
      </c>
      <c r="C64" s="127" t="s">
        <v>122</v>
      </c>
      <c r="D64" s="127" t="s">
        <v>53</v>
      </c>
      <c r="E64" s="94">
        <v>21</v>
      </c>
      <c r="F64" s="67">
        <v>18</v>
      </c>
      <c r="G64" s="39">
        <f t="shared" si="84"/>
        <v>144</v>
      </c>
      <c r="H64" s="67">
        <v>24</v>
      </c>
      <c r="I64" s="67">
        <v>26</v>
      </c>
      <c r="J64" s="67">
        <v>18</v>
      </c>
      <c r="K64" s="67">
        <f t="shared" si="72"/>
        <v>140</v>
      </c>
      <c r="L64" s="67">
        <v>20</v>
      </c>
      <c r="M64" s="39">
        <f t="shared" si="85"/>
        <v>60</v>
      </c>
      <c r="N64" s="67">
        <v>24</v>
      </c>
      <c r="O64" s="39">
        <f t="shared" si="86"/>
        <v>96</v>
      </c>
      <c r="P64" s="86">
        <f t="shared" si="77"/>
        <v>22</v>
      </c>
      <c r="Q64" s="40"/>
      <c r="R64" s="14"/>
      <c r="S64" s="48"/>
      <c r="T64" s="92" t="str">
        <f t="shared" si="73"/>
        <v>مرشح</v>
      </c>
    </row>
    <row r="65" spans="1:21" s="15" customFormat="1" ht="45" hidden="1" customHeight="1" thickBot="1">
      <c r="A65" s="99">
        <v>5852</v>
      </c>
      <c r="B65" s="154">
        <v>80</v>
      </c>
      <c r="C65" s="128" t="s">
        <v>123</v>
      </c>
      <c r="D65" s="128" t="s">
        <v>124</v>
      </c>
      <c r="E65" s="94">
        <v>19</v>
      </c>
      <c r="F65" s="67">
        <v>15</v>
      </c>
      <c r="G65" s="68">
        <f t="shared" ref="G65:G67" si="87">SUM(E65*6+F65)</f>
        <v>129</v>
      </c>
      <c r="H65" s="67">
        <v>19</v>
      </c>
      <c r="I65" s="67">
        <v>17</v>
      </c>
      <c r="J65" s="67">
        <v>14</v>
      </c>
      <c r="K65" s="67">
        <f t="shared" si="72"/>
        <v>107</v>
      </c>
      <c r="L65" s="67">
        <v>18</v>
      </c>
      <c r="M65" s="68">
        <f t="shared" ref="M65:M67" si="88">(L65*3)</f>
        <v>54</v>
      </c>
      <c r="N65" s="67">
        <v>15</v>
      </c>
      <c r="O65" s="68">
        <f t="shared" ref="O65:O68" si="89">(N65*4)</f>
        <v>60</v>
      </c>
      <c r="P65" s="86">
        <f t="shared" si="77"/>
        <v>17.5</v>
      </c>
      <c r="Q65" s="40"/>
      <c r="R65" s="14"/>
      <c r="S65" s="48"/>
      <c r="T65" s="92" t="str">
        <f t="shared" si="73"/>
        <v>مرشح</v>
      </c>
    </row>
    <row r="66" spans="1:21" s="15" customFormat="1" ht="45" hidden="1" customHeight="1" thickBot="1">
      <c r="A66" s="100">
        <v>6882</v>
      </c>
      <c r="B66" s="154">
        <v>81</v>
      </c>
      <c r="C66" s="127" t="s">
        <v>125</v>
      </c>
      <c r="D66" s="127" t="s">
        <v>126</v>
      </c>
      <c r="E66" s="94">
        <v>27</v>
      </c>
      <c r="F66" s="67">
        <v>21</v>
      </c>
      <c r="G66" s="39">
        <f t="shared" si="87"/>
        <v>183</v>
      </c>
      <c r="H66" s="67">
        <v>23</v>
      </c>
      <c r="I66" s="67">
        <v>27</v>
      </c>
      <c r="J66" s="67">
        <v>30</v>
      </c>
      <c r="K66" s="67">
        <f t="shared" si="72"/>
        <v>149</v>
      </c>
      <c r="L66" s="67">
        <v>14</v>
      </c>
      <c r="M66" s="13">
        <f t="shared" si="88"/>
        <v>42</v>
      </c>
      <c r="N66" s="67">
        <v>26</v>
      </c>
      <c r="O66" s="39">
        <f t="shared" si="89"/>
        <v>104</v>
      </c>
      <c r="P66" s="86">
        <f t="shared" si="77"/>
        <v>23.9</v>
      </c>
      <c r="Q66" s="40"/>
      <c r="R66" s="14"/>
      <c r="S66" s="48"/>
      <c r="T66" s="92" t="str">
        <f t="shared" si="73"/>
        <v>مرشح</v>
      </c>
    </row>
    <row r="67" spans="1:21" s="15" customFormat="1" ht="45" hidden="1" customHeight="1" thickBot="1">
      <c r="A67" s="100">
        <v>7023</v>
      </c>
      <c r="B67" s="154">
        <v>82</v>
      </c>
      <c r="C67" s="127" t="s">
        <v>127</v>
      </c>
      <c r="D67" s="127" t="s">
        <v>128</v>
      </c>
      <c r="E67" s="94">
        <v>25</v>
      </c>
      <c r="F67" s="67">
        <v>22</v>
      </c>
      <c r="G67" s="39">
        <f t="shared" si="87"/>
        <v>172</v>
      </c>
      <c r="H67" s="67">
        <v>26</v>
      </c>
      <c r="I67" s="67">
        <v>18</v>
      </c>
      <c r="J67" s="67">
        <v>9</v>
      </c>
      <c r="K67" s="67">
        <f t="shared" si="72"/>
        <v>131</v>
      </c>
      <c r="L67" s="67">
        <v>19</v>
      </c>
      <c r="M67" s="13">
        <f t="shared" si="88"/>
        <v>57</v>
      </c>
      <c r="N67" s="67">
        <v>18</v>
      </c>
      <c r="O67" s="39">
        <f t="shared" si="89"/>
        <v>72</v>
      </c>
      <c r="P67" s="86">
        <f t="shared" si="77"/>
        <v>21.6</v>
      </c>
      <c r="Q67" s="40"/>
      <c r="R67" s="14"/>
      <c r="S67" s="48"/>
      <c r="T67" s="92" t="str">
        <f t="shared" si="73"/>
        <v>مرشح</v>
      </c>
    </row>
    <row r="68" spans="1:21" s="15" customFormat="1" ht="45" hidden="1" customHeight="1" thickBot="1">
      <c r="A68" s="111">
        <v>6582</v>
      </c>
      <c r="B68" s="154">
        <v>85</v>
      </c>
      <c r="C68" s="134" t="s">
        <v>129</v>
      </c>
      <c r="D68" s="134" t="s">
        <v>21</v>
      </c>
      <c r="E68" s="94">
        <v>22</v>
      </c>
      <c r="F68" s="67">
        <v>20</v>
      </c>
      <c r="G68" s="70">
        <f t="shared" ref="G68" si="90">SUM(E68*6+F68)</f>
        <v>152</v>
      </c>
      <c r="H68" s="67">
        <v>24</v>
      </c>
      <c r="I68" s="67">
        <v>18</v>
      </c>
      <c r="J68" s="67">
        <v>12</v>
      </c>
      <c r="K68" s="67">
        <f t="shared" si="72"/>
        <v>126</v>
      </c>
      <c r="L68" s="67">
        <v>19</v>
      </c>
      <c r="M68" s="70">
        <f t="shared" ref="M68" si="91">(L68*3)</f>
        <v>57</v>
      </c>
      <c r="N68" s="67">
        <v>24</v>
      </c>
      <c r="O68" s="70">
        <f t="shared" si="89"/>
        <v>96</v>
      </c>
      <c r="P68" s="86">
        <f t="shared" si="77"/>
        <v>21.55</v>
      </c>
      <c r="Q68" s="40"/>
      <c r="R68" s="14"/>
      <c r="S68" s="48"/>
      <c r="T68" s="92" t="str">
        <f t="shared" si="73"/>
        <v>مرشح</v>
      </c>
      <c r="U68" s="82"/>
    </row>
    <row r="69" spans="1:21" s="15" customFormat="1" ht="45" hidden="1" customHeight="1" thickBot="1">
      <c r="A69" s="100">
        <v>7268</v>
      </c>
      <c r="B69" s="154">
        <v>88</v>
      </c>
      <c r="C69" s="127" t="s">
        <v>131</v>
      </c>
      <c r="D69" s="127" t="s">
        <v>132</v>
      </c>
      <c r="E69" s="94">
        <v>26</v>
      </c>
      <c r="F69" s="67">
        <v>24</v>
      </c>
      <c r="G69" s="39">
        <f t="shared" ref="G69" si="92">SUM(E69*6+F69)</f>
        <v>180</v>
      </c>
      <c r="H69" s="67">
        <v>23</v>
      </c>
      <c r="I69" s="67">
        <v>30</v>
      </c>
      <c r="J69" s="67">
        <v>23</v>
      </c>
      <c r="K69" s="67">
        <f t="shared" si="72"/>
        <v>145</v>
      </c>
      <c r="L69" s="67">
        <v>27</v>
      </c>
      <c r="M69" s="13">
        <f t="shared" ref="M69:M71" si="93">(L69*3)</f>
        <v>81</v>
      </c>
      <c r="N69" s="67">
        <v>28</v>
      </c>
      <c r="O69" s="39">
        <f t="shared" ref="O69" si="94">(N69*4)</f>
        <v>112</v>
      </c>
      <c r="P69" s="86">
        <f t="shared" si="77"/>
        <v>25.9</v>
      </c>
      <c r="Q69" s="40"/>
      <c r="R69" s="14"/>
      <c r="S69" s="48"/>
      <c r="T69" s="92" t="str">
        <f t="shared" si="73"/>
        <v>مرشح</v>
      </c>
    </row>
    <row r="70" spans="1:21" s="15" customFormat="1" ht="45" hidden="1" customHeight="1" thickBot="1">
      <c r="A70" s="100">
        <v>7333</v>
      </c>
      <c r="B70" s="154">
        <v>90</v>
      </c>
      <c r="C70" s="127" t="s">
        <v>134</v>
      </c>
      <c r="D70" s="127" t="s">
        <v>135</v>
      </c>
      <c r="E70" s="94">
        <v>26</v>
      </c>
      <c r="F70" s="67">
        <v>23</v>
      </c>
      <c r="G70" s="39">
        <f t="shared" ref="G70:G72" si="95">SUM(E70*6+F70)</f>
        <v>179</v>
      </c>
      <c r="H70" s="67">
        <v>28</v>
      </c>
      <c r="I70" s="67">
        <v>30</v>
      </c>
      <c r="J70" s="67">
        <v>25</v>
      </c>
      <c r="K70" s="67">
        <f t="shared" si="72"/>
        <v>167</v>
      </c>
      <c r="L70" s="67">
        <v>18</v>
      </c>
      <c r="M70" s="13">
        <f t="shared" ref="M70:M72" si="96">(L70*3)</f>
        <v>54</v>
      </c>
      <c r="N70" s="67">
        <v>25</v>
      </c>
      <c r="O70" s="39">
        <f t="shared" ref="O70:O72" si="97">(N70*4)</f>
        <v>100</v>
      </c>
      <c r="P70" s="86">
        <f t="shared" si="77"/>
        <v>25</v>
      </c>
      <c r="Q70" s="40"/>
      <c r="R70" s="14"/>
      <c r="S70" s="48"/>
      <c r="T70" s="92" t="str">
        <f t="shared" si="73"/>
        <v>مرشح</v>
      </c>
    </row>
    <row r="71" spans="1:21" s="15" customFormat="1" ht="45" hidden="1" customHeight="1" thickBot="1">
      <c r="A71" s="100">
        <v>7153</v>
      </c>
      <c r="B71" s="154">
        <v>91</v>
      </c>
      <c r="C71" s="127" t="s">
        <v>136</v>
      </c>
      <c r="D71" s="127" t="s">
        <v>104</v>
      </c>
      <c r="E71" s="94">
        <v>25</v>
      </c>
      <c r="F71" s="67">
        <v>23</v>
      </c>
      <c r="G71" s="39">
        <f t="shared" si="95"/>
        <v>173</v>
      </c>
      <c r="H71" s="67">
        <v>25</v>
      </c>
      <c r="I71" s="67">
        <v>27</v>
      </c>
      <c r="J71" s="67">
        <v>1</v>
      </c>
      <c r="K71" s="67">
        <f t="shared" si="72"/>
        <v>128</v>
      </c>
      <c r="L71" s="67">
        <v>25</v>
      </c>
      <c r="M71" s="39">
        <f t="shared" si="93"/>
        <v>75</v>
      </c>
      <c r="N71" s="67">
        <v>29</v>
      </c>
      <c r="O71" s="39">
        <f t="shared" si="97"/>
        <v>116</v>
      </c>
      <c r="P71" s="86">
        <f t="shared" si="77"/>
        <v>24.6</v>
      </c>
      <c r="Q71" s="40"/>
      <c r="R71" s="14"/>
      <c r="S71" s="48"/>
      <c r="T71" s="92" t="str">
        <f t="shared" si="73"/>
        <v>مرشح</v>
      </c>
      <c r="U71" s="82"/>
    </row>
    <row r="72" spans="1:21" s="15" customFormat="1" ht="45" hidden="1" customHeight="1" thickBot="1">
      <c r="A72" s="100">
        <v>7146</v>
      </c>
      <c r="B72" s="154">
        <v>92</v>
      </c>
      <c r="C72" s="127" t="s">
        <v>137</v>
      </c>
      <c r="D72" s="127" t="s">
        <v>92</v>
      </c>
      <c r="E72" s="94">
        <v>27</v>
      </c>
      <c r="F72" s="67">
        <v>28</v>
      </c>
      <c r="G72" s="39">
        <f t="shared" si="95"/>
        <v>190</v>
      </c>
      <c r="H72" s="67">
        <v>26</v>
      </c>
      <c r="I72" s="67">
        <v>28</v>
      </c>
      <c r="J72" s="67">
        <v>22</v>
      </c>
      <c r="K72" s="67">
        <f t="shared" si="72"/>
        <v>154</v>
      </c>
      <c r="L72" s="67">
        <v>23</v>
      </c>
      <c r="M72" s="13">
        <f t="shared" si="96"/>
        <v>69</v>
      </c>
      <c r="N72" s="67">
        <v>28</v>
      </c>
      <c r="O72" s="39">
        <f t="shared" si="97"/>
        <v>112</v>
      </c>
      <c r="P72" s="86">
        <f t="shared" si="77"/>
        <v>26.25</v>
      </c>
      <c r="Q72" s="40"/>
      <c r="R72" s="14"/>
      <c r="S72" s="48"/>
      <c r="T72" s="92" t="str">
        <f t="shared" si="73"/>
        <v>مرشح</v>
      </c>
    </row>
    <row r="73" spans="1:21" s="15" customFormat="1" ht="45" hidden="1" customHeight="1" thickBot="1">
      <c r="A73" s="100">
        <v>7142</v>
      </c>
      <c r="B73" s="154">
        <v>93</v>
      </c>
      <c r="C73" s="127" t="s">
        <v>138</v>
      </c>
      <c r="D73" s="127" t="s">
        <v>139</v>
      </c>
      <c r="E73" s="94">
        <v>27</v>
      </c>
      <c r="F73" s="67">
        <v>20</v>
      </c>
      <c r="G73" s="39">
        <f t="shared" ref="G73:G80" si="98">SUM(E73*6+F73)</f>
        <v>182</v>
      </c>
      <c r="H73" s="67">
        <v>20</v>
      </c>
      <c r="I73" s="67">
        <v>28</v>
      </c>
      <c r="J73" s="67">
        <v>18</v>
      </c>
      <c r="K73" s="67">
        <f t="shared" si="72"/>
        <v>126</v>
      </c>
      <c r="L73" s="67">
        <v>18</v>
      </c>
      <c r="M73" s="13">
        <f t="shared" ref="M73:M83" si="99">(L73*3)</f>
        <v>54</v>
      </c>
      <c r="N73" s="67">
        <v>25</v>
      </c>
      <c r="O73" s="39">
        <f t="shared" ref="O73:O80" si="100">(N73*4)</f>
        <v>100</v>
      </c>
      <c r="P73" s="86">
        <f t="shared" si="77"/>
        <v>23.1</v>
      </c>
      <c r="Q73" s="40"/>
      <c r="R73" s="14"/>
      <c r="S73" s="48"/>
      <c r="T73" s="92" t="str">
        <f t="shared" si="73"/>
        <v>مرشح</v>
      </c>
    </row>
    <row r="74" spans="1:21" s="15" customFormat="1" ht="45" hidden="1" customHeight="1" thickBot="1">
      <c r="A74" s="100">
        <v>7408</v>
      </c>
      <c r="B74" s="154">
        <v>94</v>
      </c>
      <c r="C74" s="127" t="s">
        <v>140</v>
      </c>
      <c r="D74" s="127" t="s">
        <v>141</v>
      </c>
      <c r="E74" s="94">
        <v>24</v>
      </c>
      <c r="F74" s="67">
        <v>20</v>
      </c>
      <c r="G74" s="39">
        <f t="shared" si="98"/>
        <v>164</v>
      </c>
      <c r="H74" s="67">
        <v>26</v>
      </c>
      <c r="I74" s="67">
        <v>20</v>
      </c>
      <c r="J74" s="67">
        <v>17</v>
      </c>
      <c r="K74" s="67">
        <f t="shared" si="72"/>
        <v>141</v>
      </c>
      <c r="L74" s="67">
        <v>24</v>
      </c>
      <c r="M74" s="13">
        <f t="shared" si="99"/>
        <v>72</v>
      </c>
      <c r="N74" s="67">
        <v>22</v>
      </c>
      <c r="O74" s="39">
        <f t="shared" si="100"/>
        <v>88</v>
      </c>
      <c r="P74" s="86">
        <f t="shared" si="77"/>
        <v>23.25</v>
      </c>
      <c r="Q74" s="40"/>
      <c r="R74" s="14"/>
      <c r="S74" s="48"/>
      <c r="T74" s="92" t="str">
        <f t="shared" si="73"/>
        <v>مرشح</v>
      </c>
    </row>
    <row r="75" spans="1:21" s="15" customFormat="1" ht="45" hidden="1" customHeight="1" thickBot="1">
      <c r="A75" s="100">
        <v>7091</v>
      </c>
      <c r="B75" s="154">
        <v>95</v>
      </c>
      <c r="C75" s="127" t="s">
        <v>142</v>
      </c>
      <c r="D75" s="127" t="s">
        <v>143</v>
      </c>
      <c r="E75" s="94">
        <v>23</v>
      </c>
      <c r="F75" s="67">
        <v>25</v>
      </c>
      <c r="G75" s="39">
        <f t="shared" si="98"/>
        <v>163</v>
      </c>
      <c r="H75" s="67">
        <v>24</v>
      </c>
      <c r="I75" s="67">
        <v>21</v>
      </c>
      <c r="J75" s="67">
        <v>18</v>
      </c>
      <c r="K75" s="67">
        <f t="shared" si="72"/>
        <v>135</v>
      </c>
      <c r="L75" s="67">
        <v>19</v>
      </c>
      <c r="M75" s="13">
        <f t="shared" si="99"/>
        <v>57</v>
      </c>
      <c r="N75" s="67">
        <v>18</v>
      </c>
      <c r="O75" s="39">
        <f t="shared" si="100"/>
        <v>72</v>
      </c>
      <c r="P75" s="86">
        <f t="shared" si="77"/>
        <v>21.35</v>
      </c>
      <c r="Q75" s="40"/>
      <c r="R75" s="14"/>
      <c r="S75" s="48"/>
      <c r="T75" s="92" t="str">
        <f t="shared" si="73"/>
        <v>مرشح</v>
      </c>
    </row>
    <row r="76" spans="1:21" s="15" customFormat="1" ht="45" hidden="1" customHeight="1" thickBot="1">
      <c r="A76" s="105">
        <v>6628</v>
      </c>
      <c r="B76" s="154">
        <v>96</v>
      </c>
      <c r="C76" s="128" t="s">
        <v>856</v>
      </c>
      <c r="D76" s="129" t="s">
        <v>757</v>
      </c>
      <c r="E76" s="94">
        <v>25</v>
      </c>
      <c r="F76" s="67">
        <v>26</v>
      </c>
      <c r="G76" s="70">
        <f t="shared" si="98"/>
        <v>176</v>
      </c>
      <c r="H76" s="67">
        <v>22</v>
      </c>
      <c r="I76" s="67">
        <v>23</v>
      </c>
      <c r="J76" s="67">
        <v>13</v>
      </c>
      <c r="K76" s="67">
        <f t="shared" si="72"/>
        <v>124</v>
      </c>
      <c r="L76" s="67">
        <v>27</v>
      </c>
      <c r="M76" s="70">
        <f t="shared" si="99"/>
        <v>81</v>
      </c>
      <c r="N76" s="67">
        <v>25</v>
      </c>
      <c r="O76" s="70">
        <f t="shared" si="100"/>
        <v>100</v>
      </c>
      <c r="P76" s="86">
        <f t="shared" si="77"/>
        <v>24.05</v>
      </c>
      <c r="Q76" s="40"/>
      <c r="R76" s="25"/>
      <c r="S76" s="54"/>
      <c r="T76" s="92" t="str">
        <f t="shared" si="73"/>
        <v>مرشح</v>
      </c>
    </row>
    <row r="77" spans="1:21" s="15" customFormat="1" ht="0.75" hidden="1" customHeight="1" thickBot="1">
      <c r="A77" s="100">
        <v>6900</v>
      </c>
      <c r="B77" s="154">
        <v>97</v>
      </c>
      <c r="C77" s="127" t="s">
        <v>144</v>
      </c>
      <c r="D77" s="127" t="s">
        <v>145</v>
      </c>
      <c r="E77" s="94">
        <v>18</v>
      </c>
      <c r="F77" s="67">
        <v>22</v>
      </c>
      <c r="G77" s="39">
        <f t="shared" si="98"/>
        <v>130</v>
      </c>
      <c r="H77" s="67">
        <v>20</v>
      </c>
      <c r="I77" s="67">
        <v>21</v>
      </c>
      <c r="J77" s="67">
        <v>8</v>
      </c>
      <c r="K77" s="67">
        <f t="shared" si="72"/>
        <v>109</v>
      </c>
      <c r="L77" s="67">
        <v>20</v>
      </c>
      <c r="M77" s="13">
        <f t="shared" si="99"/>
        <v>60</v>
      </c>
      <c r="N77" s="67">
        <v>18</v>
      </c>
      <c r="O77" s="39">
        <f t="shared" si="100"/>
        <v>72</v>
      </c>
      <c r="P77" s="86">
        <f t="shared" si="77"/>
        <v>18.55</v>
      </c>
      <c r="Q77" s="40"/>
      <c r="R77" s="14"/>
      <c r="S77" s="48"/>
      <c r="T77" s="92" t="str">
        <f t="shared" si="73"/>
        <v>مرشح</v>
      </c>
    </row>
    <row r="78" spans="1:21" s="15" customFormat="1" ht="45" customHeight="1" thickBot="1">
      <c r="A78" s="100">
        <v>6957</v>
      </c>
      <c r="B78" s="154">
        <v>99</v>
      </c>
      <c r="C78" s="127" t="s">
        <v>146</v>
      </c>
      <c r="D78" s="127" t="s">
        <v>147</v>
      </c>
      <c r="E78" s="94">
        <v>23</v>
      </c>
      <c r="F78" s="67">
        <v>19</v>
      </c>
      <c r="G78" s="39">
        <f t="shared" si="98"/>
        <v>157</v>
      </c>
      <c r="H78" s="67">
        <v>24</v>
      </c>
      <c r="I78" s="67">
        <v>21</v>
      </c>
      <c r="J78" s="67">
        <v>18</v>
      </c>
      <c r="K78" s="67">
        <f t="shared" si="72"/>
        <v>135</v>
      </c>
      <c r="L78" s="67">
        <v>18</v>
      </c>
      <c r="M78" s="13">
        <f t="shared" si="99"/>
        <v>54</v>
      </c>
      <c r="N78" s="67">
        <v>23</v>
      </c>
      <c r="O78" s="39">
        <f t="shared" si="100"/>
        <v>92</v>
      </c>
      <c r="P78" s="86">
        <f t="shared" si="77"/>
        <v>21.9</v>
      </c>
      <c r="Q78" s="40"/>
      <c r="R78" s="14"/>
      <c r="S78" s="48"/>
      <c r="T78" s="92" t="str">
        <f t="shared" si="73"/>
        <v>مرشح</v>
      </c>
    </row>
    <row r="79" spans="1:21" s="15" customFormat="1" ht="45" hidden="1" customHeight="1" thickBot="1">
      <c r="A79" s="100">
        <v>6875</v>
      </c>
      <c r="B79" s="154">
        <v>100</v>
      </c>
      <c r="C79" s="127" t="s">
        <v>148</v>
      </c>
      <c r="D79" s="127" t="s">
        <v>149</v>
      </c>
      <c r="E79" s="94">
        <v>20</v>
      </c>
      <c r="F79" s="67">
        <v>22</v>
      </c>
      <c r="G79" s="39">
        <f t="shared" si="98"/>
        <v>142</v>
      </c>
      <c r="H79" s="67">
        <v>24</v>
      </c>
      <c r="I79" s="67">
        <v>27</v>
      </c>
      <c r="J79" s="67">
        <v>17</v>
      </c>
      <c r="K79" s="67">
        <f t="shared" si="72"/>
        <v>140</v>
      </c>
      <c r="L79" s="67">
        <v>23</v>
      </c>
      <c r="M79" s="13">
        <f t="shared" si="99"/>
        <v>69</v>
      </c>
      <c r="N79" s="67">
        <v>26</v>
      </c>
      <c r="O79" s="39">
        <f t="shared" si="100"/>
        <v>104</v>
      </c>
      <c r="P79" s="86">
        <f t="shared" si="77"/>
        <v>22.75</v>
      </c>
      <c r="Q79" s="40"/>
      <c r="R79" s="14"/>
      <c r="S79" s="48"/>
      <c r="T79" s="92" t="str">
        <f t="shared" si="73"/>
        <v>مرشح</v>
      </c>
      <c r="U79" s="82"/>
    </row>
    <row r="80" spans="1:21" s="15" customFormat="1" ht="45" hidden="1" customHeight="1" thickBot="1">
      <c r="A80" s="109">
        <v>1139</v>
      </c>
      <c r="B80" s="154">
        <v>101</v>
      </c>
      <c r="C80" s="126" t="s">
        <v>150</v>
      </c>
      <c r="D80" s="126" t="s">
        <v>29</v>
      </c>
      <c r="E80" s="94">
        <v>19</v>
      </c>
      <c r="F80" s="67">
        <v>22</v>
      </c>
      <c r="G80" s="39">
        <f t="shared" si="98"/>
        <v>136</v>
      </c>
      <c r="H80" s="67">
        <v>20</v>
      </c>
      <c r="I80" s="67">
        <v>19</v>
      </c>
      <c r="J80" s="67">
        <v>9</v>
      </c>
      <c r="K80" s="67">
        <f t="shared" si="72"/>
        <v>108</v>
      </c>
      <c r="L80" s="67">
        <v>18</v>
      </c>
      <c r="M80" s="13">
        <f t="shared" si="99"/>
        <v>54</v>
      </c>
      <c r="N80" s="67">
        <v>18</v>
      </c>
      <c r="O80" s="39">
        <f t="shared" si="100"/>
        <v>72</v>
      </c>
      <c r="P80" s="86">
        <f t="shared" si="77"/>
        <v>18.5</v>
      </c>
      <c r="Q80" s="40"/>
      <c r="R80" s="14"/>
      <c r="S80" s="48"/>
      <c r="T80" s="92" t="str">
        <f t="shared" si="73"/>
        <v>مرشح</v>
      </c>
      <c r="U80" s="82"/>
    </row>
    <row r="81" spans="1:21" s="15" customFormat="1" ht="45" hidden="1" customHeight="1" thickBot="1">
      <c r="A81" s="100">
        <v>7396</v>
      </c>
      <c r="B81" s="154">
        <v>103</v>
      </c>
      <c r="C81" s="127" t="s">
        <v>152</v>
      </c>
      <c r="D81" s="127" t="s">
        <v>153</v>
      </c>
      <c r="E81" s="94">
        <v>26</v>
      </c>
      <c r="F81" s="67">
        <v>26</v>
      </c>
      <c r="G81" s="39">
        <f t="shared" ref="G81" si="101">SUM(E81*6+F81)</f>
        <v>182</v>
      </c>
      <c r="H81" s="67">
        <v>22</v>
      </c>
      <c r="I81" s="67">
        <v>24</v>
      </c>
      <c r="J81" s="67">
        <v>18</v>
      </c>
      <c r="K81" s="67">
        <f t="shared" si="72"/>
        <v>130</v>
      </c>
      <c r="L81" s="67">
        <v>24</v>
      </c>
      <c r="M81" s="13">
        <f t="shared" si="99"/>
        <v>72</v>
      </c>
      <c r="N81" s="67">
        <v>24</v>
      </c>
      <c r="O81" s="39">
        <f t="shared" ref="O81" si="102">(N81*4)</f>
        <v>96</v>
      </c>
      <c r="P81" s="86">
        <f t="shared" si="77"/>
        <v>24</v>
      </c>
      <c r="Q81" s="40"/>
      <c r="R81" s="14"/>
      <c r="S81" s="48"/>
      <c r="T81" s="92" t="str">
        <f t="shared" si="73"/>
        <v>مرشح</v>
      </c>
    </row>
    <row r="82" spans="1:21" s="15" customFormat="1" ht="45" hidden="1" customHeight="1" thickBot="1">
      <c r="A82" s="100">
        <v>7103</v>
      </c>
      <c r="B82" s="154">
        <v>104</v>
      </c>
      <c r="C82" s="127" t="s">
        <v>154</v>
      </c>
      <c r="D82" s="127" t="s">
        <v>155</v>
      </c>
      <c r="E82" s="94">
        <v>26</v>
      </c>
      <c r="F82" s="67">
        <v>28</v>
      </c>
      <c r="G82" s="39">
        <f t="shared" ref="G82" si="103">SUM(E82*6+F82)</f>
        <v>184</v>
      </c>
      <c r="H82" s="67">
        <v>20</v>
      </c>
      <c r="I82" s="67">
        <v>20</v>
      </c>
      <c r="J82" s="67">
        <v>18</v>
      </c>
      <c r="K82" s="67">
        <f t="shared" si="72"/>
        <v>118</v>
      </c>
      <c r="L82" s="67">
        <v>26</v>
      </c>
      <c r="M82" s="13">
        <f t="shared" si="99"/>
        <v>78</v>
      </c>
      <c r="N82" s="67">
        <v>24</v>
      </c>
      <c r="O82" s="39">
        <f t="shared" ref="O82" si="104">(N82*4)</f>
        <v>96</v>
      </c>
      <c r="P82" s="86">
        <f t="shared" si="77"/>
        <v>23.8</v>
      </c>
      <c r="Q82" s="40"/>
      <c r="R82" s="14"/>
      <c r="S82" s="48"/>
      <c r="T82" s="92" t="str">
        <f t="shared" si="73"/>
        <v>مرشح</v>
      </c>
    </row>
    <row r="83" spans="1:21" s="15" customFormat="1" ht="45" hidden="1" customHeight="1" thickBot="1">
      <c r="A83" s="100">
        <v>7379</v>
      </c>
      <c r="B83" s="154">
        <v>105</v>
      </c>
      <c r="C83" s="127" t="s">
        <v>156</v>
      </c>
      <c r="D83" s="127" t="s">
        <v>157</v>
      </c>
      <c r="E83" s="94">
        <v>25</v>
      </c>
      <c r="F83" s="67">
        <v>20</v>
      </c>
      <c r="G83" s="70">
        <f t="shared" ref="G83" si="105">SUM(E83*6+F83)</f>
        <v>170</v>
      </c>
      <c r="H83" s="67">
        <v>22</v>
      </c>
      <c r="I83" s="67">
        <v>20</v>
      </c>
      <c r="J83" s="67">
        <v>22</v>
      </c>
      <c r="K83" s="67">
        <f t="shared" si="72"/>
        <v>130</v>
      </c>
      <c r="L83" s="67">
        <v>25</v>
      </c>
      <c r="M83" s="70">
        <f t="shared" si="99"/>
        <v>75</v>
      </c>
      <c r="N83" s="67">
        <v>24</v>
      </c>
      <c r="O83" s="70">
        <f t="shared" ref="O83" si="106">(N83*4)</f>
        <v>96</v>
      </c>
      <c r="P83" s="86">
        <f t="shared" si="77"/>
        <v>23.55</v>
      </c>
      <c r="Q83" s="40"/>
      <c r="R83" s="14"/>
      <c r="S83" s="48"/>
      <c r="T83" s="92" t="str">
        <f t="shared" si="73"/>
        <v>مرشح</v>
      </c>
      <c r="U83" s="82"/>
    </row>
    <row r="84" spans="1:21" s="15" customFormat="1" ht="45" hidden="1" customHeight="1" thickBot="1">
      <c r="A84" s="100">
        <v>6906</v>
      </c>
      <c r="B84" s="154">
        <v>107</v>
      </c>
      <c r="C84" s="127" t="s">
        <v>158</v>
      </c>
      <c r="D84" s="127" t="s">
        <v>116</v>
      </c>
      <c r="E84" s="94">
        <v>25</v>
      </c>
      <c r="F84" s="67">
        <v>24</v>
      </c>
      <c r="G84" s="39">
        <f t="shared" ref="G84" si="107">SUM(E84*6+F84)</f>
        <v>174</v>
      </c>
      <c r="H84" s="67">
        <v>22</v>
      </c>
      <c r="I84" s="67">
        <v>30</v>
      </c>
      <c r="J84" s="67">
        <v>22</v>
      </c>
      <c r="K84" s="67">
        <f t="shared" si="72"/>
        <v>140</v>
      </c>
      <c r="L84" s="67">
        <v>27</v>
      </c>
      <c r="M84" s="13">
        <f t="shared" ref="M84" si="108">(L84*3)</f>
        <v>81</v>
      </c>
      <c r="N84" s="67">
        <v>24</v>
      </c>
      <c r="O84" s="39">
        <f t="shared" ref="O84" si="109">(N84*4)</f>
        <v>96</v>
      </c>
      <c r="P84" s="86">
        <f t="shared" si="77"/>
        <v>24.55</v>
      </c>
      <c r="Q84" s="40"/>
      <c r="R84" s="14"/>
      <c r="S84" s="48"/>
      <c r="T84" s="92" t="str">
        <f t="shared" si="73"/>
        <v>مرشح</v>
      </c>
    </row>
    <row r="85" spans="1:21" s="15" customFormat="1" ht="45" hidden="1" customHeight="1" thickBot="1">
      <c r="A85" s="100">
        <v>7197</v>
      </c>
      <c r="B85" s="154">
        <v>108</v>
      </c>
      <c r="C85" s="127" t="s">
        <v>159</v>
      </c>
      <c r="D85" s="127" t="s">
        <v>40</v>
      </c>
      <c r="E85" s="94">
        <v>22</v>
      </c>
      <c r="F85" s="67">
        <v>24</v>
      </c>
      <c r="G85" s="39">
        <f t="shared" ref="G85:G90" si="110">SUM(E85*6+F85)</f>
        <v>156</v>
      </c>
      <c r="H85" s="67">
        <v>26</v>
      </c>
      <c r="I85" s="67">
        <v>25</v>
      </c>
      <c r="J85" s="67">
        <v>2</v>
      </c>
      <c r="K85" s="67">
        <f t="shared" si="72"/>
        <v>131</v>
      </c>
      <c r="L85" s="67">
        <v>18</v>
      </c>
      <c r="M85" s="13">
        <f t="shared" ref="M85:M88" si="111">(L85*3)</f>
        <v>54</v>
      </c>
      <c r="N85" s="67">
        <v>28</v>
      </c>
      <c r="O85" s="39">
        <f t="shared" ref="O85:O88" si="112">(N85*4)</f>
        <v>112</v>
      </c>
      <c r="P85" s="86">
        <f t="shared" si="77"/>
        <v>22.65</v>
      </c>
      <c r="Q85" s="40"/>
      <c r="R85" s="14"/>
      <c r="S85" s="48"/>
      <c r="T85" s="92" t="str">
        <f t="shared" si="73"/>
        <v>مرشح</v>
      </c>
    </row>
    <row r="86" spans="1:21" s="15" customFormat="1" ht="45" hidden="1" customHeight="1" thickBot="1">
      <c r="A86" s="100">
        <v>7330</v>
      </c>
      <c r="B86" s="154">
        <v>110</v>
      </c>
      <c r="C86" s="127" t="s">
        <v>160</v>
      </c>
      <c r="D86" s="127" t="s">
        <v>161</v>
      </c>
      <c r="E86" s="94">
        <v>25</v>
      </c>
      <c r="F86" s="67">
        <v>21</v>
      </c>
      <c r="G86" s="39">
        <f t="shared" si="110"/>
        <v>171</v>
      </c>
      <c r="H86" s="67">
        <v>24</v>
      </c>
      <c r="I86" s="67">
        <v>26</v>
      </c>
      <c r="J86" s="67">
        <v>25</v>
      </c>
      <c r="K86" s="67">
        <f t="shared" si="72"/>
        <v>147</v>
      </c>
      <c r="L86" s="67">
        <v>26</v>
      </c>
      <c r="M86" s="13">
        <f t="shared" si="111"/>
        <v>78</v>
      </c>
      <c r="N86" s="67">
        <v>25</v>
      </c>
      <c r="O86" s="39">
        <f t="shared" si="112"/>
        <v>100</v>
      </c>
      <c r="P86" s="86">
        <f t="shared" si="77"/>
        <v>24.8</v>
      </c>
      <c r="Q86" s="40"/>
      <c r="R86" s="14"/>
      <c r="S86" s="48"/>
      <c r="T86" s="92" t="str">
        <f t="shared" si="73"/>
        <v>مرشح</v>
      </c>
    </row>
    <row r="87" spans="1:21" s="15" customFormat="1" ht="45" hidden="1" customHeight="1" thickBot="1">
      <c r="A87" s="107">
        <v>698</v>
      </c>
      <c r="B87" s="154">
        <v>111</v>
      </c>
      <c r="C87" s="135" t="s">
        <v>162</v>
      </c>
      <c r="D87" s="135" t="s">
        <v>163</v>
      </c>
      <c r="E87" s="94">
        <v>21</v>
      </c>
      <c r="F87" s="67">
        <v>26</v>
      </c>
      <c r="G87" s="39">
        <f t="shared" si="110"/>
        <v>152</v>
      </c>
      <c r="H87" s="67">
        <v>25</v>
      </c>
      <c r="I87" s="67">
        <v>22</v>
      </c>
      <c r="J87" s="67">
        <v>15</v>
      </c>
      <c r="K87" s="67">
        <f t="shared" si="72"/>
        <v>137</v>
      </c>
      <c r="L87" s="67">
        <v>26</v>
      </c>
      <c r="M87" s="13">
        <f t="shared" si="111"/>
        <v>78</v>
      </c>
      <c r="N87" s="67">
        <v>24</v>
      </c>
      <c r="O87" s="39">
        <f t="shared" si="112"/>
        <v>96</v>
      </c>
      <c r="P87" s="86">
        <f t="shared" si="77"/>
        <v>23.15</v>
      </c>
      <c r="Q87" s="40"/>
      <c r="R87" s="14"/>
      <c r="S87" s="48"/>
      <c r="T87" s="92" t="str">
        <f t="shared" si="73"/>
        <v>مرشح</v>
      </c>
    </row>
    <row r="88" spans="1:21" s="15" customFormat="1" ht="45" hidden="1" customHeight="1" thickBot="1">
      <c r="A88" s="100">
        <v>7118</v>
      </c>
      <c r="B88" s="154">
        <v>112</v>
      </c>
      <c r="C88" s="127" t="s">
        <v>164</v>
      </c>
      <c r="D88" s="127" t="s">
        <v>40</v>
      </c>
      <c r="E88" s="94">
        <v>20</v>
      </c>
      <c r="F88" s="67">
        <v>25</v>
      </c>
      <c r="G88" s="39">
        <f t="shared" si="110"/>
        <v>145</v>
      </c>
      <c r="H88" s="67">
        <v>19</v>
      </c>
      <c r="I88" s="67">
        <v>26</v>
      </c>
      <c r="J88" s="67">
        <v>7</v>
      </c>
      <c r="K88" s="67">
        <f t="shared" si="72"/>
        <v>109</v>
      </c>
      <c r="L88" s="67">
        <v>26</v>
      </c>
      <c r="M88" s="13">
        <f t="shared" si="111"/>
        <v>78</v>
      </c>
      <c r="N88" s="67">
        <v>19</v>
      </c>
      <c r="O88" s="39">
        <f t="shared" si="112"/>
        <v>76</v>
      </c>
      <c r="P88" s="86">
        <f t="shared" si="77"/>
        <v>20.399999999999999</v>
      </c>
      <c r="Q88" s="40"/>
      <c r="R88" s="14"/>
      <c r="S88" s="48"/>
      <c r="T88" s="92" t="str">
        <f t="shared" si="73"/>
        <v>مرشح</v>
      </c>
    </row>
    <row r="89" spans="1:21" s="15" customFormat="1" ht="45" hidden="1" customHeight="1" thickBot="1">
      <c r="A89" s="100">
        <v>6921</v>
      </c>
      <c r="B89" s="154">
        <v>113</v>
      </c>
      <c r="C89" s="127" t="s">
        <v>165</v>
      </c>
      <c r="D89" s="127" t="s">
        <v>166</v>
      </c>
      <c r="E89" s="94">
        <v>29</v>
      </c>
      <c r="F89" s="67">
        <v>27</v>
      </c>
      <c r="G89" s="39">
        <f t="shared" ref="G89" si="113">SUM(E89*6+F89)</f>
        <v>201</v>
      </c>
      <c r="H89" s="67">
        <v>28</v>
      </c>
      <c r="I89" s="67">
        <v>24</v>
      </c>
      <c r="J89" s="67">
        <v>25</v>
      </c>
      <c r="K89" s="67">
        <f t="shared" si="72"/>
        <v>161</v>
      </c>
      <c r="L89" s="67">
        <v>26</v>
      </c>
      <c r="M89" s="13">
        <f t="shared" ref="M89:M90" si="114">(L89*3)</f>
        <v>78</v>
      </c>
      <c r="N89" s="67">
        <v>27</v>
      </c>
      <c r="O89" s="39">
        <f t="shared" ref="O89:O90" si="115">(N89*4)</f>
        <v>108</v>
      </c>
      <c r="P89" s="86">
        <f t="shared" si="77"/>
        <v>27.4</v>
      </c>
      <c r="Q89" s="40"/>
      <c r="R89" s="14"/>
      <c r="S89" s="48"/>
      <c r="T89" s="92" t="str">
        <f t="shared" si="73"/>
        <v>مرشح</v>
      </c>
    </row>
    <row r="90" spans="1:21" s="15" customFormat="1" ht="45" hidden="1" customHeight="1" thickBot="1">
      <c r="A90" s="100">
        <v>7348</v>
      </c>
      <c r="B90" s="154">
        <v>114</v>
      </c>
      <c r="C90" s="127" t="s">
        <v>167</v>
      </c>
      <c r="D90" s="127" t="s">
        <v>168</v>
      </c>
      <c r="E90" s="94">
        <v>26</v>
      </c>
      <c r="F90" s="67">
        <v>22</v>
      </c>
      <c r="G90" s="68">
        <f t="shared" si="110"/>
        <v>178</v>
      </c>
      <c r="H90" s="67">
        <v>26</v>
      </c>
      <c r="I90" s="67">
        <v>28</v>
      </c>
      <c r="J90" s="67">
        <v>24</v>
      </c>
      <c r="K90" s="67">
        <f t="shared" si="72"/>
        <v>156</v>
      </c>
      <c r="L90" s="67">
        <v>22</v>
      </c>
      <c r="M90" s="68">
        <f t="shared" si="114"/>
        <v>66</v>
      </c>
      <c r="N90" s="67">
        <v>29</v>
      </c>
      <c r="O90" s="68">
        <f t="shared" si="115"/>
        <v>116</v>
      </c>
      <c r="P90" s="86">
        <f t="shared" si="77"/>
        <v>25.8</v>
      </c>
      <c r="Q90" s="40"/>
      <c r="R90" s="14"/>
      <c r="S90" s="48"/>
      <c r="T90" s="92" t="str">
        <f t="shared" si="73"/>
        <v>مرشح</v>
      </c>
    </row>
    <row r="91" spans="1:21" s="15" customFormat="1" ht="45" hidden="1" customHeight="1" thickBot="1">
      <c r="A91" s="100">
        <v>7272</v>
      </c>
      <c r="B91" s="154">
        <v>115</v>
      </c>
      <c r="C91" s="127" t="s">
        <v>169</v>
      </c>
      <c r="D91" s="127" t="s">
        <v>170</v>
      </c>
      <c r="E91" s="94">
        <v>27</v>
      </c>
      <c r="F91" s="67">
        <v>23</v>
      </c>
      <c r="G91" s="68">
        <f t="shared" ref="G91" si="116">SUM(E91*6+F91)</f>
        <v>185</v>
      </c>
      <c r="H91" s="67">
        <v>24</v>
      </c>
      <c r="I91" s="67">
        <v>20</v>
      </c>
      <c r="J91" s="67">
        <v>21</v>
      </c>
      <c r="K91" s="67">
        <f t="shared" si="72"/>
        <v>137</v>
      </c>
      <c r="L91" s="67">
        <v>22</v>
      </c>
      <c r="M91" s="68">
        <f t="shared" ref="M91" si="117">(L91*3)</f>
        <v>66</v>
      </c>
      <c r="N91" s="67">
        <v>27</v>
      </c>
      <c r="O91" s="68">
        <f t="shared" ref="O91" si="118">(N91*4)</f>
        <v>108</v>
      </c>
      <c r="P91" s="86">
        <f t="shared" si="77"/>
        <v>24.8</v>
      </c>
      <c r="Q91" s="40"/>
      <c r="R91" s="14"/>
      <c r="S91" s="48"/>
      <c r="T91" s="92" t="str">
        <f t="shared" si="73"/>
        <v>مرشح</v>
      </c>
    </row>
    <row r="92" spans="1:21" s="15" customFormat="1" ht="45" hidden="1" customHeight="1" thickBot="1">
      <c r="A92" s="109">
        <v>1258</v>
      </c>
      <c r="B92" s="154">
        <v>116</v>
      </c>
      <c r="C92" s="126" t="s">
        <v>171</v>
      </c>
      <c r="D92" s="126" t="s">
        <v>172</v>
      </c>
      <c r="E92" s="94">
        <v>26</v>
      </c>
      <c r="F92" s="67">
        <v>26</v>
      </c>
      <c r="G92" s="39">
        <f t="shared" ref="G92:G96" si="119">SUM(E92*6+F92)</f>
        <v>182</v>
      </c>
      <c r="H92" s="67">
        <v>22</v>
      </c>
      <c r="I92" s="67">
        <v>21</v>
      </c>
      <c r="J92" s="67">
        <v>12</v>
      </c>
      <c r="K92" s="67">
        <f t="shared" si="72"/>
        <v>121</v>
      </c>
      <c r="L92" s="67">
        <v>24</v>
      </c>
      <c r="M92" s="13">
        <f t="shared" ref="M92:M96" si="120">(L92*3)</f>
        <v>72</v>
      </c>
      <c r="N92" s="67">
        <v>24</v>
      </c>
      <c r="O92" s="39">
        <f t="shared" ref="O92:O96" si="121">(N92*4)</f>
        <v>96</v>
      </c>
      <c r="P92" s="86">
        <f t="shared" si="77"/>
        <v>23.55</v>
      </c>
      <c r="Q92" s="40"/>
      <c r="R92" s="14"/>
      <c r="S92" s="48"/>
      <c r="T92" s="92" t="str">
        <f t="shared" si="73"/>
        <v>مرشح</v>
      </c>
      <c r="U92" s="158" t="s">
        <v>906</v>
      </c>
    </row>
    <row r="93" spans="1:21" s="15" customFormat="1" ht="45" hidden="1" customHeight="1" thickBot="1">
      <c r="A93" s="100">
        <v>7404</v>
      </c>
      <c r="B93" s="154">
        <v>117</v>
      </c>
      <c r="C93" s="127" t="s">
        <v>173</v>
      </c>
      <c r="D93" s="127" t="s">
        <v>71</v>
      </c>
      <c r="E93" s="94">
        <v>24</v>
      </c>
      <c r="F93" s="67">
        <v>18</v>
      </c>
      <c r="G93" s="72">
        <f t="shared" si="119"/>
        <v>162</v>
      </c>
      <c r="H93" s="67">
        <v>25</v>
      </c>
      <c r="I93" s="67">
        <v>23</v>
      </c>
      <c r="J93" s="67">
        <v>22</v>
      </c>
      <c r="K93" s="67">
        <f t="shared" si="72"/>
        <v>145</v>
      </c>
      <c r="L93" s="67">
        <v>25</v>
      </c>
      <c r="M93" s="72">
        <f t="shared" si="120"/>
        <v>75</v>
      </c>
      <c r="N93" s="67">
        <v>18</v>
      </c>
      <c r="O93" s="72">
        <f t="shared" si="121"/>
        <v>72</v>
      </c>
      <c r="P93" s="86">
        <f t="shared" si="77"/>
        <v>22.7</v>
      </c>
      <c r="Q93" s="40"/>
      <c r="R93" s="14"/>
      <c r="S93" s="48"/>
      <c r="T93" s="92" t="str">
        <f t="shared" si="73"/>
        <v>مرشح</v>
      </c>
    </row>
    <row r="94" spans="1:21" s="15" customFormat="1" ht="45" hidden="1" customHeight="1" thickBot="1">
      <c r="A94" s="109">
        <v>1150</v>
      </c>
      <c r="B94" s="154">
        <v>118</v>
      </c>
      <c r="C94" s="126" t="s">
        <v>174</v>
      </c>
      <c r="D94" s="126" t="s">
        <v>170</v>
      </c>
      <c r="E94" s="94">
        <v>23</v>
      </c>
      <c r="F94" s="67">
        <v>18</v>
      </c>
      <c r="G94" s="39">
        <f t="shared" si="119"/>
        <v>156</v>
      </c>
      <c r="H94" s="67">
        <v>26</v>
      </c>
      <c r="I94" s="67">
        <v>25</v>
      </c>
      <c r="J94" s="67">
        <v>19</v>
      </c>
      <c r="K94" s="67">
        <f t="shared" si="72"/>
        <v>148</v>
      </c>
      <c r="L94" s="67">
        <v>22</v>
      </c>
      <c r="M94" s="13">
        <f t="shared" si="120"/>
        <v>66</v>
      </c>
      <c r="N94" s="67">
        <v>18</v>
      </c>
      <c r="O94" s="39">
        <f t="shared" si="121"/>
        <v>72</v>
      </c>
      <c r="P94" s="86">
        <f t="shared" si="77"/>
        <v>22.1</v>
      </c>
      <c r="Q94" s="40"/>
      <c r="R94" s="14"/>
      <c r="S94" s="48"/>
      <c r="T94" s="92" t="str">
        <f t="shared" si="73"/>
        <v>مرشح</v>
      </c>
    </row>
    <row r="95" spans="1:21" s="15" customFormat="1" ht="45" hidden="1" customHeight="1" thickBot="1">
      <c r="A95" s="100">
        <v>7009</v>
      </c>
      <c r="B95" s="154">
        <v>120</v>
      </c>
      <c r="C95" s="127" t="s">
        <v>175</v>
      </c>
      <c r="D95" s="127" t="s">
        <v>21</v>
      </c>
      <c r="E95" s="94">
        <v>23</v>
      </c>
      <c r="F95" s="67">
        <v>22</v>
      </c>
      <c r="G95" s="39">
        <f t="shared" si="119"/>
        <v>160</v>
      </c>
      <c r="H95" s="67">
        <v>25</v>
      </c>
      <c r="I95" s="67">
        <v>20</v>
      </c>
      <c r="J95" s="67">
        <v>23</v>
      </c>
      <c r="K95" s="67">
        <f t="shared" si="72"/>
        <v>143</v>
      </c>
      <c r="L95" s="67">
        <v>16</v>
      </c>
      <c r="M95" s="13">
        <f t="shared" si="120"/>
        <v>48</v>
      </c>
      <c r="N95" s="67">
        <v>21</v>
      </c>
      <c r="O95" s="39">
        <f t="shared" si="121"/>
        <v>84</v>
      </c>
      <c r="P95" s="86">
        <f t="shared" si="77"/>
        <v>21.75</v>
      </c>
      <c r="Q95" s="40"/>
      <c r="R95" s="14"/>
      <c r="S95" s="48"/>
      <c r="T95" s="92" t="str">
        <f t="shared" si="73"/>
        <v>مرشح</v>
      </c>
    </row>
    <row r="96" spans="1:21" s="15" customFormat="1" ht="45" hidden="1" customHeight="1" thickBot="1">
      <c r="A96" s="109">
        <v>1151</v>
      </c>
      <c r="B96" s="154">
        <v>122</v>
      </c>
      <c r="C96" s="126" t="s">
        <v>176</v>
      </c>
      <c r="D96" s="126" t="s">
        <v>84</v>
      </c>
      <c r="E96" s="94">
        <v>22</v>
      </c>
      <c r="F96" s="67">
        <v>24</v>
      </c>
      <c r="G96" s="39">
        <f t="shared" si="119"/>
        <v>156</v>
      </c>
      <c r="H96" s="67">
        <v>26</v>
      </c>
      <c r="I96" s="67">
        <v>26</v>
      </c>
      <c r="J96" s="67">
        <v>20</v>
      </c>
      <c r="K96" s="67">
        <f t="shared" si="72"/>
        <v>150</v>
      </c>
      <c r="L96" s="67">
        <v>21</v>
      </c>
      <c r="M96" s="13">
        <f t="shared" si="120"/>
        <v>63</v>
      </c>
      <c r="N96" s="67">
        <v>22</v>
      </c>
      <c r="O96" s="39">
        <f t="shared" si="121"/>
        <v>88</v>
      </c>
      <c r="P96" s="86">
        <f t="shared" si="77"/>
        <v>22.85</v>
      </c>
      <c r="Q96" s="40"/>
      <c r="R96" s="14"/>
      <c r="S96" s="48"/>
      <c r="T96" s="92" t="str">
        <f t="shared" si="73"/>
        <v>مرشح</v>
      </c>
    </row>
    <row r="97" spans="1:21" s="15" customFormat="1" ht="45" hidden="1" customHeight="1" thickBot="1">
      <c r="A97" s="100">
        <v>7156</v>
      </c>
      <c r="B97" s="154">
        <v>124</v>
      </c>
      <c r="C97" s="127" t="s">
        <v>178</v>
      </c>
      <c r="D97" s="127" t="s">
        <v>179</v>
      </c>
      <c r="E97" s="94">
        <v>25</v>
      </c>
      <c r="F97" s="67">
        <v>24</v>
      </c>
      <c r="G97" s="73">
        <f t="shared" ref="G97:G100" si="122">SUM(E97*6+F97)</f>
        <v>174</v>
      </c>
      <c r="H97" s="67">
        <v>26</v>
      </c>
      <c r="I97" s="67">
        <v>24</v>
      </c>
      <c r="J97" s="67">
        <v>15</v>
      </c>
      <c r="K97" s="67">
        <f t="shared" si="72"/>
        <v>143</v>
      </c>
      <c r="L97" s="67">
        <v>20</v>
      </c>
      <c r="M97" s="73">
        <f t="shared" ref="M97:M100" si="123">(L97*3)</f>
        <v>60</v>
      </c>
      <c r="N97" s="67">
        <v>26</v>
      </c>
      <c r="O97" s="73">
        <f t="shared" ref="O97:O100" si="124">(N97*4)</f>
        <v>104</v>
      </c>
      <c r="P97" s="86">
        <f t="shared" si="77"/>
        <v>24.05</v>
      </c>
      <c r="Q97" s="40"/>
      <c r="R97" s="14"/>
      <c r="S97" s="48"/>
      <c r="T97" s="92" t="str">
        <f t="shared" si="73"/>
        <v>مرشح</v>
      </c>
    </row>
    <row r="98" spans="1:21" s="15" customFormat="1" ht="45" hidden="1" customHeight="1" thickBot="1">
      <c r="A98" s="109">
        <v>1050</v>
      </c>
      <c r="B98" s="154">
        <v>125</v>
      </c>
      <c r="C98" s="126" t="s">
        <v>180</v>
      </c>
      <c r="D98" s="126" t="s">
        <v>181</v>
      </c>
      <c r="E98" s="94">
        <v>24</v>
      </c>
      <c r="F98" s="67">
        <v>21</v>
      </c>
      <c r="G98" s="39">
        <f t="shared" si="122"/>
        <v>165</v>
      </c>
      <c r="H98" s="67">
        <v>23</v>
      </c>
      <c r="I98" s="67">
        <v>22</v>
      </c>
      <c r="J98" s="67">
        <v>18</v>
      </c>
      <c r="K98" s="67">
        <f t="shared" si="72"/>
        <v>132</v>
      </c>
      <c r="L98" s="67">
        <v>23</v>
      </c>
      <c r="M98" s="13">
        <f t="shared" si="123"/>
        <v>69</v>
      </c>
      <c r="N98" s="67">
        <v>25</v>
      </c>
      <c r="O98" s="39">
        <f t="shared" si="124"/>
        <v>100</v>
      </c>
      <c r="P98" s="86">
        <f t="shared" si="77"/>
        <v>23.3</v>
      </c>
      <c r="Q98" s="40"/>
      <c r="R98" s="14"/>
      <c r="S98" s="48"/>
      <c r="T98" s="92" t="str">
        <f t="shared" si="73"/>
        <v>مرشح</v>
      </c>
      <c r="U98" s="158" t="s">
        <v>906</v>
      </c>
    </row>
    <row r="99" spans="1:21" s="15" customFormat="1" ht="45" hidden="1" customHeight="1" thickBot="1">
      <c r="A99" s="100">
        <v>7101</v>
      </c>
      <c r="B99" s="154">
        <v>126</v>
      </c>
      <c r="C99" s="127" t="s">
        <v>182</v>
      </c>
      <c r="D99" s="127" t="s">
        <v>183</v>
      </c>
      <c r="E99" s="94">
        <v>22</v>
      </c>
      <c r="F99" s="67">
        <v>24</v>
      </c>
      <c r="G99" s="39">
        <f t="shared" si="122"/>
        <v>156</v>
      </c>
      <c r="H99" s="67">
        <v>28</v>
      </c>
      <c r="I99" s="67">
        <v>27</v>
      </c>
      <c r="J99" s="67">
        <v>24</v>
      </c>
      <c r="K99" s="67">
        <f t="shared" si="72"/>
        <v>163</v>
      </c>
      <c r="L99" s="67">
        <v>25</v>
      </c>
      <c r="M99" s="13">
        <f t="shared" si="123"/>
        <v>75</v>
      </c>
      <c r="N99" s="67">
        <v>24</v>
      </c>
      <c r="O99" s="39">
        <f t="shared" si="124"/>
        <v>96</v>
      </c>
      <c r="P99" s="86">
        <f t="shared" si="77"/>
        <v>24.5</v>
      </c>
      <c r="Q99" s="40"/>
      <c r="R99" s="14"/>
      <c r="S99" s="48"/>
      <c r="T99" s="92" t="str">
        <f t="shared" si="73"/>
        <v>مرشح</v>
      </c>
    </row>
    <row r="100" spans="1:21" s="15" customFormat="1" ht="45" hidden="1" customHeight="1" thickBot="1">
      <c r="A100" s="100">
        <v>7283</v>
      </c>
      <c r="B100" s="154">
        <v>127</v>
      </c>
      <c r="C100" s="127" t="s">
        <v>184</v>
      </c>
      <c r="D100" s="127" t="s">
        <v>185</v>
      </c>
      <c r="E100" s="94">
        <v>27</v>
      </c>
      <c r="F100" s="67">
        <v>26</v>
      </c>
      <c r="G100" s="39">
        <f t="shared" si="122"/>
        <v>188</v>
      </c>
      <c r="H100" s="67">
        <v>23</v>
      </c>
      <c r="I100" s="67">
        <v>28</v>
      </c>
      <c r="J100" s="67">
        <v>25</v>
      </c>
      <c r="K100" s="67">
        <f t="shared" si="72"/>
        <v>145</v>
      </c>
      <c r="L100" s="67">
        <v>18</v>
      </c>
      <c r="M100" s="13">
        <f t="shared" si="123"/>
        <v>54</v>
      </c>
      <c r="N100" s="67">
        <v>25</v>
      </c>
      <c r="O100" s="39">
        <f t="shared" si="124"/>
        <v>100</v>
      </c>
      <c r="P100" s="86">
        <f t="shared" si="77"/>
        <v>24.35</v>
      </c>
      <c r="Q100" s="40"/>
      <c r="R100" s="14"/>
      <c r="S100" s="48"/>
      <c r="T100" s="92" t="str">
        <f t="shared" si="73"/>
        <v>مرشح</v>
      </c>
    </row>
    <row r="101" spans="1:21" s="15" customFormat="1" ht="45" hidden="1" customHeight="1" thickBot="1">
      <c r="A101" s="109">
        <v>1100</v>
      </c>
      <c r="B101" s="154">
        <v>129</v>
      </c>
      <c r="C101" s="126" t="s">
        <v>187</v>
      </c>
      <c r="D101" s="126" t="s">
        <v>116</v>
      </c>
      <c r="E101" s="94">
        <v>22</v>
      </c>
      <c r="F101" s="67">
        <v>24</v>
      </c>
      <c r="G101" s="39">
        <f t="shared" ref="G101:G104" si="125">SUM(E101*6+F101)</f>
        <v>156</v>
      </c>
      <c r="H101" s="67">
        <v>26</v>
      </c>
      <c r="I101" s="67">
        <v>16</v>
      </c>
      <c r="J101" s="67">
        <v>19</v>
      </c>
      <c r="K101" s="67">
        <f t="shared" si="72"/>
        <v>139</v>
      </c>
      <c r="L101" s="67">
        <v>12</v>
      </c>
      <c r="M101" s="13">
        <f t="shared" ref="M101:M104" si="126">(L101*3)</f>
        <v>36</v>
      </c>
      <c r="N101" s="67">
        <v>24</v>
      </c>
      <c r="O101" s="39">
        <f t="shared" ref="O101:O104" si="127">(N101*4)</f>
        <v>96</v>
      </c>
      <c r="P101" s="86">
        <f t="shared" si="77"/>
        <v>21.35</v>
      </c>
      <c r="Q101" s="40"/>
      <c r="R101" s="14"/>
      <c r="S101" s="48"/>
      <c r="T101" s="92" t="str">
        <f t="shared" si="73"/>
        <v>مرشح</v>
      </c>
    </row>
    <row r="102" spans="1:21" s="15" customFormat="1" ht="45" hidden="1" customHeight="1" thickBot="1">
      <c r="A102" s="100">
        <v>6962</v>
      </c>
      <c r="B102" s="154">
        <v>130</v>
      </c>
      <c r="C102" s="127" t="s">
        <v>188</v>
      </c>
      <c r="D102" s="127" t="s">
        <v>40</v>
      </c>
      <c r="E102" s="94">
        <v>24</v>
      </c>
      <c r="F102" s="67">
        <v>21</v>
      </c>
      <c r="G102" s="39">
        <f t="shared" si="125"/>
        <v>165</v>
      </c>
      <c r="H102" s="67">
        <v>26</v>
      </c>
      <c r="I102" s="67">
        <v>30</v>
      </c>
      <c r="J102" s="67">
        <v>25</v>
      </c>
      <c r="K102" s="67">
        <f t="shared" ref="K102:K150" si="128">SUM(H102*4+I102+J102)</f>
        <v>159</v>
      </c>
      <c r="L102" s="67">
        <v>27</v>
      </c>
      <c r="M102" s="13">
        <f t="shared" si="126"/>
        <v>81</v>
      </c>
      <c r="N102" s="67">
        <v>26</v>
      </c>
      <c r="O102" s="39">
        <f t="shared" si="127"/>
        <v>104</v>
      </c>
      <c r="P102" s="86">
        <f t="shared" si="77"/>
        <v>25.45</v>
      </c>
      <c r="Q102" s="40"/>
      <c r="R102" s="14"/>
      <c r="S102" s="48"/>
      <c r="T102" s="92" t="str">
        <f t="shared" ref="T102:T150" si="129">IF(P102&gt;=12,"مرشح","غير مرشح")</f>
        <v>مرشح</v>
      </c>
    </row>
    <row r="103" spans="1:21" s="15" customFormat="1" ht="45" hidden="1" customHeight="1" thickBot="1">
      <c r="A103" s="109">
        <v>1208</v>
      </c>
      <c r="B103" s="154">
        <v>131</v>
      </c>
      <c r="C103" s="126" t="s">
        <v>189</v>
      </c>
      <c r="D103" s="126" t="s">
        <v>190</v>
      </c>
      <c r="E103" s="94">
        <v>25</v>
      </c>
      <c r="F103" s="67">
        <v>28</v>
      </c>
      <c r="G103" s="39">
        <f t="shared" si="125"/>
        <v>178</v>
      </c>
      <c r="H103" s="67">
        <v>22</v>
      </c>
      <c r="I103" s="67">
        <v>22</v>
      </c>
      <c r="J103" s="67">
        <v>16</v>
      </c>
      <c r="K103" s="67">
        <f t="shared" si="128"/>
        <v>126</v>
      </c>
      <c r="L103" s="67">
        <v>20</v>
      </c>
      <c r="M103" s="13">
        <f t="shared" si="126"/>
        <v>60</v>
      </c>
      <c r="N103" s="67">
        <v>26</v>
      </c>
      <c r="O103" s="39">
        <f t="shared" si="127"/>
        <v>104</v>
      </c>
      <c r="P103" s="86">
        <f t="shared" si="77"/>
        <v>23.4</v>
      </c>
      <c r="Q103" s="40"/>
      <c r="R103" s="14"/>
      <c r="S103" s="48"/>
      <c r="T103" s="92" t="str">
        <f t="shared" si="129"/>
        <v>مرشح</v>
      </c>
    </row>
    <row r="104" spans="1:21" s="15" customFormat="1" ht="45" hidden="1" customHeight="1" thickBot="1">
      <c r="A104" s="100">
        <v>7345</v>
      </c>
      <c r="B104" s="154">
        <v>132</v>
      </c>
      <c r="C104" s="127" t="s">
        <v>191</v>
      </c>
      <c r="D104" s="127" t="s">
        <v>192</v>
      </c>
      <c r="E104" s="94">
        <v>27</v>
      </c>
      <c r="F104" s="67">
        <v>23</v>
      </c>
      <c r="G104" s="73">
        <f t="shared" si="125"/>
        <v>185</v>
      </c>
      <c r="H104" s="67">
        <v>25</v>
      </c>
      <c r="I104" s="67">
        <v>28</v>
      </c>
      <c r="J104" s="67">
        <v>21</v>
      </c>
      <c r="K104" s="67">
        <f t="shared" si="128"/>
        <v>149</v>
      </c>
      <c r="L104" s="67">
        <v>26</v>
      </c>
      <c r="M104" s="73">
        <f t="shared" si="126"/>
        <v>78</v>
      </c>
      <c r="N104" s="67">
        <v>26</v>
      </c>
      <c r="O104" s="73">
        <f t="shared" si="127"/>
        <v>104</v>
      </c>
      <c r="P104" s="86">
        <f t="shared" ref="P104:P152" si="130">SUM(G104+K104+M104+O104)/20</f>
        <v>25.8</v>
      </c>
      <c r="Q104" s="40"/>
      <c r="R104" s="14"/>
      <c r="S104" s="48"/>
      <c r="T104" s="92" t="str">
        <f t="shared" si="129"/>
        <v>مرشح</v>
      </c>
    </row>
    <row r="105" spans="1:21" s="15" customFormat="1" ht="45" hidden="1" customHeight="1" thickBot="1">
      <c r="A105" s="100">
        <v>7403</v>
      </c>
      <c r="B105" s="154">
        <v>133</v>
      </c>
      <c r="C105" s="127" t="s">
        <v>193</v>
      </c>
      <c r="D105" s="127" t="s">
        <v>40</v>
      </c>
      <c r="E105" s="94">
        <v>24</v>
      </c>
      <c r="F105" s="67">
        <v>18</v>
      </c>
      <c r="G105" s="39">
        <f t="shared" ref="G105" si="131">SUM(E105*6+F105)</f>
        <v>162</v>
      </c>
      <c r="H105" s="67">
        <v>26</v>
      </c>
      <c r="I105" s="67">
        <v>22</v>
      </c>
      <c r="J105" s="67">
        <v>14</v>
      </c>
      <c r="K105" s="67">
        <f t="shared" si="128"/>
        <v>140</v>
      </c>
      <c r="L105" s="67">
        <v>24</v>
      </c>
      <c r="M105" s="13">
        <f t="shared" ref="M105" si="132">(L105*3)</f>
        <v>72</v>
      </c>
      <c r="N105" s="67">
        <v>20</v>
      </c>
      <c r="O105" s="39">
        <f t="shared" ref="O105" si="133">(N105*4)</f>
        <v>80</v>
      </c>
      <c r="P105" s="86">
        <f t="shared" si="130"/>
        <v>22.7</v>
      </c>
      <c r="Q105" s="40"/>
      <c r="R105" s="14"/>
      <c r="S105" s="48"/>
      <c r="T105" s="92" t="str">
        <f t="shared" si="129"/>
        <v>مرشح</v>
      </c>
    </row>
    <row r="106" spans="1:21" s="15" customFormat="1" ht="45" hidden="1" customHeight="1" thickBot="1">
      <c r="A106" s="100">
        <v>7126</v>
      </c>
      <c r="B106" s="154">
        <v>134</v>
      </c>
      <c r="C106" s="127" t="s">
        <v>194</v>
      </c>
      <c r="D106" s="127" t="s">
        <v>195</v>
      </c>
      <c r="E106" s="94">
        <v>25</v>
      </c>
      <c r="F106" s="67">
        <v>21</v>
      </c>
      <c r="G106" s="70">
        <f t="shared" ref="G106" si="134">SUM(E106*6+F106)</f>
        <v>171</v>
      </c>
      <c r="H106" s="67">
        <v>22</v>
      </c>
      <c r="I106" s="67">
        <v>16</v>
      </c>
      <c r="J106" s="67">
        <v>8</v>
      </c>
      <c r="K106" s="67">
        <f t="shared" si="128"/>
        <v>112</v>
      </c>
      <c r="L106" s="67">
        <v>14</v>
      </c>
      <c r="M106" s="70">
        <f t="shared" ref="M106" si="135">(L106*3)</f>
        <v>42</v>
      </c>
      <c r="N106" s="67">
        <v>20</v>
      </c>
      <c r="O106" s="70">
        <f t="shared" ref="O106" si="136">(N106*4)</f>
        <v>80</v>
      </c>
      <c r="P106" s="86">
        <f t="shared" si="130"/>
        <v>20.25</v>
      </c>
      <c r="Q106" s="40"/>
      <c r="R106" s="14"/>
      <c r="S106" s="48"/>
      <c r="T106" s="92" t="str">
        <f t="shared" si="129"/>
        <v>مرشح</v>
      </c>
    </row>
    <row r="107" spans="1:21" s="15" customFormat="1" ht="45" hidden="1" customHeight="1" thickBot="1">
      <c r="A107" s="100">
        <v>7400</v>
      </c>
      <c r="B107" s="154">
        <v>137</v>
      </c>
      <c r="C107" s="127" t="s">
        <v>196</v>
      </c>
      <c r="D107" s="127" t="s">
        <v>197</v>
      </c>
      <c r="E107" s="94">
        <v>23</v>
      </c>
      <c r="F107" s="67">
        <v>23</v>
      </c>
      <c r="G107" s="39">
        <f t="shared" ref="G107:G108" si="137">SUM(E107*6+F107)</f>
        <v>161</v>
      </c>
      <c r="H107" s="67">
        <v>26</v>
      </c>
      <c r="I107" s="67">
        <v>20</v>
      </c>
      <c r="J107" s="67">
        <v>18</v>
      </c>
      <c r="K107" s="67">
        <f t="shared" si="128"/>
        <v>142</v>
      </c>
      <c r="L107" s="67">
        <v>18</v>
      </c>
      <c r="M107" s="13">
        <f t="shared" ref="M107:M108" si="138">(L107*3)</f>
        <v>54</v>
      </c>
      <c r="N107" s="67">
        <v>24</v>
      </c>
      <c r="O107" s="39">
        <f t="shared" ref="O107:O108" si="139">(N107*4)</f>
        <v>96</v>
      </c>
      <c r="P107" s="86">
        <f t="shared" si="130"/>
        <v>22.65</v>
      </c>
      <c r="Q107" s="40"/>
      <c r="R107" s="14"/>
      <c r="S107" s="48"/>
      <c r="T107" s="92" t="str">
        <f t="shared" si="129"/>
        <v>مرشح</v>
      </c>
    </row>
    <row r="108" spans="1:21" s="15" customFormat="1" ht="45" hidden="1" customHeight="1" thickBot="1">
      <c r="A108" s="100">
        <v>7025</v>
      </c>
      <c r="B108" s="154">
        <v>138</v>
      </c>
      <c r="C108" s="127" t="s">
        <v>198</v>
      </c>
      <c r="D108" s="127" t="s">
        <v>199</v>
      </c>
      <c r="E108" s="94">
        <v>18</v>
      </c>
      <c r="F108" s="67">
        <v>22</v>
      </c>
      <c r="G108" s="39">
        <f t="shared" si="137"/>
        <v>130</v>
      </c>
      <c r="H108" s="67">
        <v>18</v>
      </c>
      <c r="I108" s="67">
        <v>24</v>
      </c>
      <c r="J108" s="67">
        <v>14</v>
      </c>
      <c r="K108" s="67">
        <f t="shared" si="128"/>
        <v>110</v>
      </c>
      <c r="L108" s="67">
        <v>26</v>
      </c>
      <c r="M108" s="13">
        <f t="shared" si="138"/>
        <v>78</v>
      </c>
      <c r="N108" s="67">
        <v>20</v>
      </c>
      <c r="O108" s="39">
        <f t="shared" si="139"/>
        <v>80</v>
      </c>
      <c r="P108" s="86">
        <f t="shared" si="130"/>
        <v>19.899999999999999</v>
      </c>
      <c r="Q108" s="40"/>
      <c r="R108" s="14"/>
      <c r="S108" s="48"/>
      <c r="T108" s="92" t="str">
        <f t="shared" si="129"/>
        <v>مرشح</v>
      </c>
    </row>
    <row r="109" spans="1:21" s="15" customFormat="1" ht="45" hidden="1" customHeight="1" thickBot="1">
      <c r="A109" s="109">
        <v>1147</v>
      </c>
      <c r="B109" s="154">
        <v>139</v>
      </c>
      <c r="C109" s="126" t="s">
        <v>200</v>
      </c>
      <c r="D109" s="126" t="s">
        <v>21</v>
      </c>
      <c r="E109" s="94">
        <v>28</v>
      </c>
      <c r="F109" s="67">
        <v>24</v>
      </c>
      <c r="G109" s="39">
        <f t="shared" ref="G109" si="140">SUM(E109*6+F109)</f>
        <v>192</v>
      </c>
      <c r="H109" s="67">
        <v>24</v>
      </c>
      <c r="I109" s="67">
        <v>24</v>
      </c>
      <c r="J109" s="67">
        <v>23</v>
      </c>
      <c r="K109" s="67">
        <f t="shared" si="128"/>
        <v>143</v>
      </c>
      <c r="L109" s="67">
        <v>27</v>
      </c>
      <c r="M109" s="13">
        <f t="shared" ref="M109" si="141">(L109*3)</f>
        <v>81</v>
      </c>
      <c r="N109" s="67">
        <v>26</v>
      </c>
      <c r="O109" s="39">
        <f t="shared" ref="O109" si="142">(N109*4)</f>
        <v>104</v>
      </c>
      <c r="P109" s="86">
        <f t="shared" si="130"/>
        <v>26</v>
      </c>
      <c r="Q109" s="40"/>
      <c r="R109" s="14"/>
      <c r="S109" s="48"/>
      <c r="T109" s="92" t="str">
        <f t="shared" si="129"/>
        <v>مرشح</v>
      </c>
    </row>
    <row r="110" spans="1:21" s="15" customFormat="1" ht="45" hidden="1" customHeight="1" thickBot="1">
      <c r="A110" s="100">
        <v>7007</v>
      </c>
      <c r="B110" s="154">
        <v>141</v>
      </c>
      <c r="C110" s="127" t="s">
        <v>201</v>
      </c>
      <c r="D110" s="127" t="s">
        <v>202</v>
      </c>
      <c r="E110" s="94">
        <v>30</v>
      </c>
      <c r="F110" s="67">
        <v>20</v>
      </c>
      <c r="G110" s="39">
        <f t="shared" ref="G110:G111" si="143">SUM(E110*6+F110)</f>
        <v>200</v>
      </c>
      <c r="H110" s="67">
        <v>25</v>
      </c>
      <c r="I110" s="67">
        <v>22</v>
      </c>
      <c r="J110" s="67">
        <v>25</v>
      </c>
      <c r="K110" s="67">
        <f t="shared" si="128"/>
        <v>147</v>
      </c>
      <c r="L110" s="67">
        <v>27</v>
      </c>
      <c r="M110" s="13">
        <f t="shared" ref="M110:M111" si="144">(L110*3)</f>
        <v>81</v>
      </c>
      <c r="N110" s="67">
        <v>29</v>
      </c>
      <c r="O110" s="39">
        <f t="shared" ref="O110:O111" si="145">(N110*4)</f>
        <v>116</v>
      </c>
      <c r="P110" s="86">
        <f t="shared" si="130"/>
        <v>27.2</v>
      </c>
      <c r="Q110" s="40"/>
      <c r="R110" s="14"/>
      <c r="S110" s="48"/>
      <c r="T110" s="92" t="str">
        <f t="shared" si="129"/>
        <v>مرشح</v>
      </c>
    </row>
    <row r="111" spans="1:21" s="16" customFormat="1" ht="45" hidden="1" customHeight="1" thickBot="1">
      <c r="A111" s="100">
        <v>7116</v>
      </c>
      <c r="B111" s="154">
        <v>143</v>
      </c>
      <c r="C111" s="127" t="s">
        <v>203</v>
      </c>
      <c r="D111" s="127" t="s">
        <v>62</v>
      </c>
      <c r="E111" s="94">
        <v>27</v>
      </c>
      <c r="F111" s="67">
        <v>25</v>
      </c>
      <c r="G111" s="39">
        <f t="shared" si="143"/>
        <v>187</v>
      </c>
      <c r="H111" s="67">
        <v>25</v>
      </c>
      <c r="I111" s="67">
        <v>28</v>
      </c>
      <c r="J111" s="67">
        <v>22</v>
      </c>
      <c r="K111" s="67">
        <f t="shared" si="128"/>
        <v>150</v>
      </c>
      <c r="L111" s="67">
        <v>24</v>
      </c>
      <c r="M111" s="13">
        <f t="shared" si="144"/>
        <v>72</v>
      </c>
      <c r="N111" s="67">
        <v>22</v>
      </c>
      <c r="O111" s="39">
        <f t="shared" si="145"/>
        <v>88</v>
      </c>
      <c r="P111" s="86">
        <f t="shared" si="130"/>
        <v>24.85</v>
      </c>
      <c r="Q111" s="40"/>
      <c r="R111" s="14"/>
      <c r="S111" s="48"/>
      <c r="T111" s="92" t="str">
        <f t="shared" si="129"/>
        <v>مرشح</v>
      </c>
    </row>
    <row r="112" spans="1:21" s="16" customFormat="1" ht="45" hidden="1" customHeight="1" thickBot="1">
      <c r="A112" s="100">
        <v>7310</v>
      </c>
      <c r="B112" s="154">
        <v>146</v>
      </c>
      <c r="C112" s="127" t="s">
        <v>205</v>
      </c>
      <c r="D112" s="127" t="s">
        <v>206</v>
      </c>
      <c r="E112" s="94">
        <v>26</v>
      </c>
      <c r="F112" s="67">
        <v>24</v>
      </c>
      <c r="G112" s="39">
        <f t="shared" ref="G112:G113" si="146">SUM(E112*6+F112)</f>
        <v>180</v>
      </c>
      <c r="H112" s="67">
        <v>26</v>
      </c>
      <c r="I112" s="67">
        <v>26</v>
      </c>
      <c r="J112" s="67">
        <v>25</v>
      </c>
      <c r="K112" s="67">
        <f t="shared" si="128"/>
        <v>155</v>
      </c>
      <c r="L112" s="67">
        <v>23</v>
      </c>
      <c r="M112" s="13">
        <f t="shared" ref="M112:M113" si="147">(L112*3)</f>
        <v>69</v>
      </c>
      <c r="N112" s="67">
        <v>24</v>
      </c>
      <c r="O112" s="39">
        <f t="shared" ref="O112:O113" si="148">(N112*4)</f>
        <v>96</v>
      </c>
      <c r="P112" s="86">
        <f t="shared" si="130"/>
        <v>25</v>
      </c>
      <c r="Q112" s="40"/>
      <c r="R112" s="14"/>
      <c r="S112" s="48"/>
      <c r="T112" s="92" t="str">
        <f t="shared" si="129"/>
        <v>مرشح</v>
      </c>
    </row>
    <row r="113" spans="1:28" s="16" customFormat="1" ht="45" hidden="1" customHeight="1" thickBot="1">
      <c r="A113" s="100">
        <v>7407</v>
      </c>
      <c r="B113" s="154">
        <v>147</v>
      </c>
      <c r="C113" s="127" t="s">
        <v>207</v>
      </c>
      <c r="D113" s="127" t="s">
        <v>208</v>
      </c>
      <c r="E113" s="94">
        <v>24</v>
      </c>
      <c r="F113" s="67">
        <v>20</v>
      </c>
      <c r="G113" s="39">
        <f t="shared" si="146"/>
        <v>164</v>
      </c>
      <c r="H113" s="67">
        <v>26</v>
      </c>
      <c r="I113" s="67">
        <v>28</v>
      </c>
      <c r="J113" s="67">
        <v>19</v>
      </c>
      <c r="K113" s="67">
        <f t="shared" si="128"/>
        <v>151</v>
      </c>
      <c r="L113" s="67">
        <v>20</v>
      </c>
      <c r="M113" s="13">
        <f t="shared" si="147"/>
        <v>60</v>
      </c>
      <c r="N113" s="67">
        <v>22</v>
      </c>
      <c r="O113" s="39">
        <f t="shared" si="148"/>
        <v>88</v>
      </c>
      <c r="P113" s="86">
        <f t="shared" si="130"/>
        <v>23.15</v>
      </c>
      <c r="Q113" s="40"/>
      <c r="R113" s="14"/>
      <c r="S113" s="48"/>
      <c r="T113" s="92" t="str">
        <f t="shared" si="129"/>
        <v>مرشح</v>
      </c>
      <c r="U113" s="156" t="s">
        <v>906</v>
      </c>
    </row>
    <row r="114" spans="1:28" s="16" customFormat="1" ht="45" hidden="1" customHeight="1" thickBot="1">
      <c r="A114" s="100">
        <v>7133</v>
      </c>
      <c r="B114" s="154">
        <v>148</v>
      </c>
      <c r="C114" s="127" t="s">
        <v>209</v>
      </c>
      <c r="D114" s="127" t="s">
        <v>210</v>
      </c>
      <c r="E114" s="94">
        <v>20</v>
      </c>
      <c r="F114" s="67">
        <v>24</v>
      </c>
      <c r="G114" s="39">
        <f t="shared" ref="G114:G115" si="149">SUM(E114*6+F114)</f>
        <v>144</v>
      </c>
      <c r="H114" s="67">
        <v>25</v>
      </c>
      <c r="I114" s="67">
        <v>22</v>
      </c>
      <c r="J114" s="67">
        <v>17</v>
      </c>
      <c r="K114" s="67">
        <f t="shared" si="128"/>
        <v>139</v>
      </c>
      <c r="L114" s="67">
        <v>24</v>
      </c>
      <c r="M114" s="13">
        <f t="shared" ref="M114:M115" si="150">(L114*3)</f>
        <v>72</v>
      </c>
      <c r="N114" s="67">
        <v>21</v>
      </c>
      <c r="O114" s="39">
        <f t="shared" ref="O114:O115" si="151">(N114*4)</f>
        <v>84</v>
      </c>
      <c r="P114" s="86">
        <f t="shared" si="130"/>
        <v>21.95</v>
      </c>
      <c r="Q114" s="40"/>
      <c r="R114" s="14"/>
      <c r="S114" s="48"/>
      <c r="T114" s="92" t="str">
        <f t="shared" si="129"/>
        <v>مرشح</v>
      </c>
    </row>
    <row r="115" spans="1:28" s="16" customFormat="1" ht="45" hidden="1" customHeight="1" thickBot="1">
      <c r="A115" s="100">
        <v>6930</v>
      </c>
      <c r="B115" s="154">
        <v>149</v>
      </c>
      <c r="C115" s="127" t="s">
        <v>211</v>
      </c>
      <c r="D115" s="127" t="s">
        <v>212</v>
      </c>
      <c r="E115" s="94">
        <v>27</v>
      </c>
      <c r="F115" s="67">
        <v>25</v>
      </c>
      <c r="G115" s="39">
        <f t="shared" si="149"/>
        <v>187</v>
      </c>
      <c r="H115" s="67">
        <v>25</v>
      </c>
      <c r="I115" s="67">
        <v>26</v>
      </c>
      <c r="J115" s="67">
        <v>23</v>
      </c>
      <c r="K115" s="67">
        <f t="shared" si="128"/>
        <v>149</v>
      </c>
      <c r="L115" s="67">
        <v>19</v>
      </c>
      <c r="M115" s="13">
        <f t="shared" si="150"/>
        <v>57</v>
      </c>
      <c r="N115" s="67">
        <v>21</v>
      </c>
      <c r="O115" s="39">
        <f t="shared" si="151"/>
        <v>84</v>
      </c>
      <c r="P115" s="86">
        <f t="shared" si="130"/>
        <v>23.85</v>
      </c>
      <c r="Q115" s="40"/>
      <c r="R115" s="14"/>
      <c r="S115" s="48"/>
      <c r="T115" s="92" t="str">
        <f t="shared" si="129"/>
        <v>مرشح</v>
      </c>
    </row>
    <row r="116" spans="1:28" s="16" customFormat="1" ht="45" hidden="1" customHeight="1" thickBot="1">
      <c r="A116" s="100">
        <v>7405</v>
      </c>
      <c r="B116" s="154">
        <v>150</v>
      </c>
      <c r="C116" s="127" t="s">
        <v>213</v>
      </c>
      <c r="D116" s="127" t="s">
        <v>214</v>
      </c>
      <c r="E116" s="94">
        <v>25</v>
      </c>
      <c r="F116" s="67">
        <v>20</v>
      </c>
      <c r="G116" s="70">
        <f t="shared" ref="G116:G122" si="152">SUM(E116*6+F116)</f>
        <v>170</v>
      </c>
      <c r="H116" s="67">
        <v>21</v>
      </c>
      <c r="I116" s="67">
        <v>22</v>
      </c>
      <c r="J116" s="67">
        <v>22</v>
      </c>
      <c r="K116" s="67">
        <f t="shared" si="128"/>
        <v>128</v>
      </c>
      <c r="L116" s="67">
        <v>22</v>
      </c>
      <c r="M116" s="70">
        <f t="shared" ref="M116" si="153">(L116*3)</f>
        <v>66</v>
      </c>
      <c r="N116" s="67">
        <v>26</v>
      </c>
      <c r="O116" s="70">
        <f t="shared" ref="O116" si="154">(N116*4)</f>
        <v>104</v>
      </c>
      <c r="P116" s="86">
        <f t="shared" si="130"/>
        <v>23.4</v>
      </c>
      <c r="Q116" s="40"/>
      <c r="R116" s="14"/>
      <c r="S116" s="48"/>
      <c r="T116" s="92" t="str">
        <f t="shared" si="129"/>
        <v>مرشح</v>
      </c>
      <c r="AB116" s="34"/>
    </row>
    <row r="117" spans="1:28" s="16" customFormat="1" ht="45" hidden="1" customHeight="1" thickBot="1">
      <c r="A117" s="100">
        <v>7223</v>
      </c>
      <c r="B117" s="154">
        <v>152</v>
      </c>
      <c r="C117" s="127" t="s">
        <v>216</v>
      </c>
      <c r="D117" s="127" t="s">
        <v>217</v>
      </c>
      <c r="E117" s="94">
        <v>22</v>
      </c>
      <c r="F117" s="67">
        <v>28</v>
      </c>
      <c r="G117" s="39">
        <f t="shared" si="152"/>
        <v>160</v>
      </c>
      <c r="H117" s="67">
        <v>23</v>
      </c>
      <c r="I117" s="67">
        <v>23</v>
      </c>
      <c r="J117" s="67">
        <v>18</v>
      </c>
      <c r="K117" s="67">
        <f t="shared" si="128"/>
        <v>133</v>
      </c>
      <c r="L117" s="67">
        <v>23</v>
      </c>
      <c r="M117" s="13">
        <f t="shared" ref="M117:M122" si="155">(L117*3)</f>
        <v>69</v>
      </c>
      <c r="N117" s="67">
        <v>28</v>
      </c>
      <c r="O117" s="39">
        <f t="shared" ref="O117:O121" si="156">(N117*4)</f>
        <v>112</v>
      </c>
      <c r="P117" s="86">
        <f t="shared" si="130"/>
        <v>23.7</v>
      </c>
      <c r="Q117" s="40"/>
      <c r="R117" s="14"/>
      <c r="S117" s="48"/>
      <c r="T117" s="92" t="str">
        <f t="shared" si="129"/>
        <v>مرشح</v>
      </c>
    </row>
    <row r="118" spans="1:28" s="16" customFormat="1" ht="45" hidden="1" customHeight="1" thickBot="1">
      <c r="A118" s="100">
        <v>7206</v>
      </c>
      <c r="B118" s="154">
        <v>153</v>
      </c>
      <c r="C118" s="127" t="s">
        <v>218</v>
      </c>
      <c r="D118" s="127" t="s">
        <v>219</v>
      </c>
      <c r="E118" s="94">
        <v>24</v>
      </c>
      <c r="F118" s="67">
        <v>18</v>
      </c>
      <c r="G118" s="70">
        <f t="shared" si="152"/>
        <v>162</v>
      </c>
      <c r="H118" s="67">
        <v>26</v>
      </c>
      <c r="I118" s="67">
        <v>25</v>
      </c>
      <c r="J118" s="67">
        <v>0</v>
      </c>
      <c r="K118" s="67">
        <f t="shared" si="128"/>
        <v>129</v>
      </c>
      <c r="L118" s="67">
        <v>25</v>
      </c>
      <c r="M118" s="70">
        <f t="shared" si="155"/>
        <v>75</v>
      </c>
      <c r="N118" s="67">
        <v>24</v>
      </c>
      <c r="O118" s="70">
        <f t="shared" si="156"/>
        <v>96</v>
      </c>
      <c r="P118" s="86">
        <f t="shared" si="130"/>
        <v>23.1</v>
      </c>
      <c r="Q118" s="40"/>
      <c r="R118" s="14"/>
      <c r="S118" s="48"/>
      <c r="T118" s="92" t="str">
        <f t="shared" si="129"/>
        <v>مرشح</v>
      </c>
    </row>
    <row r="119" spans="1:28" s="16" customFormat="1" ht="45" hidden="1" customHeight="1" thickBot="1">
      <c r="A119" s="100">
        <v>7410</v>
      </c>
      <c r="B119" s="154">
        <v>154</v>
      </c>
      <c r="C119" s="127" t="s">
        <v>220</v>
      </c>
      <c r="D119" s="127" t="s">
        <v>40</v>
      </c>
      <c r="E119" s="94">
        <v>24</v>
      </c>
      <c r="F119" s="67">
        <v>28</v>
      </c>
      <c r="G119" s="39">
        <f t="shared" si="152"/>
        <v>172</v>
      </c>
      <c r="H119" s="67">
        <v>25</v>
      </c>
      <c r="I119" s="67">
        <v>22</v>
      </c>
      <c r="J119" s="67">
        <v>20</v>
      </c>
      <c r="K119" s="67">
        <f t="shared" si="128"/>
        <v>142</v>
      </c>
      <c r="L119" s="67">
        <v>12</v>
      </c>
      <c r="M119" s="13">
        <f t="shared" si="155"/>
        <v>36</v>
      </c>
      <c r="N119" s="67">
        <v>23</v>
      </c>
      <c r="O119" s="39">
        <f t="shared" si="156"/>
        <v>92</v>
      </c>
      <c r="P119" s="86">
        <f t="shared" si="130"/>
        <v>22.1</v>
      </c>
      <c r="Q119" s="40"/>
      <c r="R119" s="14"/>
      <c r="S119" s="48"/>
      <c r="T119" s="92" t="str">
        <f t="shared" si="129"/>
        <v>مرشح</v>
      </c>
    </row>
    <row r="120" spans="1:28" s="16" customFormat="1" ht="45" hidden="1" customHeight="1" thickBot="1">
      <c r="A120" s="99">
        <v>6718</v>
      </c>
      <c r="B120" s="154">
        <v>156</v>
      </c>
      <c r="C120" s="120" t="s">
        <v>221</v>
      </c>
      <c r="D120" s="120" t="s">
        <v>222</v>
      </c>
      <c r="E120" s="94">
        <v>15</v>
      </c>
      <c r="F120" s="67">
        <v>20</v>
      </c>
      <c r="G120" s="39">
        <f t="shared" si="152"/>
        <v>110</v>
      </c>
      <c r="H120" s="67">
        <v>18</v>
      </c>
      <c r="I120" s="67">
        <v>16</v>
      </c>
      <c r="J120" s="67">
        <v>18</v>
      </c>
      <c r="K120" s="67">
        <f t="shared" si="128"/>
        <v>106</v>
      </c>
      <c r="L120" s="67">
        <v>23</v>
      </c>
      <c r="M120" s="13">
        <f t="shared" si="155"/>
        <v>69</v>
      </c>
      <c r="N120" s="67">
        <v>21</v>
      </c>
      <c r="O120" s="39">
        <f t="shared" si="156"/>
        <v>84</v>
      </c>
      <c r="P120" s="86">
        <f t="shared" si="130"/>
        <v>18.45</v>
      </c>
      <c r="Q120" s="40"/>
      <c r="R120" s="14"/>
      <c r="S120" s="48"/>
      <c r="T120" s="92" t="str">
        <f t="shared" si="129"/>
        <v>مرشح</v>
      </c>
    </row>
    <row r="121" spans="1:28" s="16" customFormat="1" ht="45" hidden="1" customHeight="1" thickBot="1">
      <c r="A121" s="109">
        <v>1111</v>
      </c>
      <c r="B121" s="154">
        <v>157</v>
      </c>
      <c r="C121" s="126" t="s">
        <v>223</v>
      </c>
      <c r="D121" s="126" t="s">
        <v>143</v>
      </c>
      <c r="E121" s="94">
        <v>24</v>
      </c>
      <c r="F121" s="67">
        <v>27</v>
      </c>
      <c r="G121" s="39">
        <f t="shared" si="152"/>
        <v>171</v>
      </c>
      <c r="H121" s="67">
        <v>22</v>
      </c>
      <c r="I121" s="67">
        <v>14</v>
      </c>
      <c r="J121" s="67">
        <v>23</v>
      </c>
      <c r="K121" s="67">
        <f t="shared" si="128"/>
        <v>125</v>
      </c>
      <c r="L121" s="67">
        <v>21</v>
      </c>
      <c r="M121" s="13">
        <f t="shared" si="155"/>
        <v>63</v>
      </c>
      <c r="N121" s="67">
        <v>18</v>
      </c>
      <c r="O121" s="39">
        <f t="shared" si="156"/>
        <v>72</v>
      </c>
      <c r="P121" s="86">
        <f t="shared" si="130"/>
        <v>21.55</v>
      </c>
      <c r="Q121" s="41"/>
      <c r="R121" s="17"/>
      <c r="S121" s="48"/>
      <c r="T121" s="92" t="str">
        <f t="shared" si="129"/>
        <v>مرشح</v>
      </c>
      <c r="U121" s="83"/>
    </row>
    <row r="122" spans="1:28" s="16" customFormat="1" ht="45" hidden="1" customHeight="1" thickBot="1">
      <c r="A122" s="100">
        <v>7246</v>
      </c>
      <c r="B122" s="154">
        <v>159</v>
      </c>
      <c r="C122" s="127" t="s">
        <v>224</v>
      </c>
      <c r="D122" s="127" t="s">
        <v>225</v>
      </c>
      <c r="E122" s="94">
        <v>23</v>
      </c>
      <c r="F122" s="67">
        <v>17</v>
      </c>
      <c r="G122" s="70">
        <f t="shared" si="152"/>
        <v>155</v>
      </c>
      <c r="H122" s="67">
        <v>25</v>
      </c>
      <c r="I122" s="67">
        <v>23</v>
      </c>
      <c r="J122" s="67">
        <v>13</v>
      </c>
      <c r="K122" s="67">
        <f t="shared" si="128"/>
        <v>136</v>
      </c>
      <c r="L122" s="67">
        <v>25</v>
      </c>
      <c r="M122" s="70">
        <f t="shared" si="155"/>
        <v>75</v>
      </c>
      <c r="N122" s="67">
        <v>22</v>
      </c>
      <c r="O122" s="70">
        <f t="shared" ref="O122" si="157">(N122*4)</f>
        <v>88</v>
      </c>
      <c r="P122" s="86">
        <f t="shared" si="130"/>
        <v>22.7</v>
      </c>
      <c r="Q122" s="41"/>
      <c r="R122" s="17"/>
      <c r="S122" s="48"/>
      <c r="T122" s="92" t="str">
        <f t="shared" si="129"/>
        <v>مرشح</v>
      </c>
    </row>
    <row r="123" spans="1:28" s="16" customFormat="1" ht="45" hidden="1" customHeight="1" thickBot="1">
      <c r="A123" s="100">
        <v>7270</v>
      </c>
      <c r="B123" s="154">
        <v>160</v>
      </c>
      <c r="C123" s="127" t="s">
        <v>226</v>
      </c>
      <c r="D123" s="127" t="s">
        <v>227</v>
      </c>
      <c r="E123" s="94">
        <v>29</v>
      </c>
      <c r="F123" s="67">
        <v>22</v>
      </c>
      <c r="G123" s="39">
        <f t="shared" ref="G123:G126" si="158">SUM(E123*6+F123)</f>
        <v>196</v>
      </c>
      <c r="H123" s="67">
        <v>25</v>
      </c>
      <c r="I123" s="67">
        <v>28</v>
      </c>
      <c r="J123" s="67">
        <v>28</v>
      </c>
      <c r="K123" s="67">
        <f t="shared" si="128"/>
        <v>156</v>
      </c>
      <c r="L123" s="67">
        <v>24</v>
      </c>
      <c r="M123" s="13">
        <f t="shared" ref="M123:M126" si="159">(L123*3)</f>
        <v>72</v>
      </c>
      <c r="N123" s="67">
        <v>26</v>
      </c>
      <c r="O123" s="39">
        <f t="shared" ref="O123:O126" si="160">(N123*4)</f>
        <v>104</v>
      </c>
      <c r="P123" s="86">
        <f t="shared" si="130"/>
        <v>26.4</v>
      </c>
      <c r="Q123" s="41"/>
      <c r="R123" s="17"/>
      <c r="S123" s="48"/>
      <c r="T123" s="92" t="str">
        <f t="shared" si="129"/>
        <v>مرشح</v>
      </c>
    </row>
    <row r="124" spans="1:28" s="16" customFormat="1" ht="45" hidden="1" customHeight="1" thickBot="1">
      <c r="A124" s="100">
        <v>7325</v>
      </c>
      <c r="B124" s="154">
        <v>161</v>
      </c>
      <c r="C124" s="127" t="s">
        <v>228</v>
      </c>
      <c r="D124" s="127" t="s">
        <v>229</v>
      </c>
      <c r="E124" s="94">
        <v>18</v>
      </c>
      <c r="F124" s="67">
        <v>28</v>
      </c>
      <c r="G124" s="39">
        <f t="shared" si="158"/>
        <v>136</v>
      </c>
      <c r="H124" s="67">
        <v>24</v>
      </c>
      <c r="I124" s="67">
        <v>9</v>
      </c>
      <c r="J124" s="67">
        <v>20</v>
      </c>
      <c r="K124" s="67">
        <f t="shared" si="128"/>
        <v>125</v>
      </c>
      <c r="L124" s="67">
        <v>18</v>
      </c>
      <c r="M124" s="13">
        <f t="shared" si="159"/>
        <v>54</v>
      </c>
      <c r="N124" s="67">
        <v>22</v>
      </c>
      <c r="O124" s="39">
        <f t="shared" si="160"/>
        <v>88</v>
      </c>
      <c r="P124" s="86">
        <f t="shared" si="130"/>
        <v>20.149999999999999</v>
      </c>
      <c r="Q124" s="41"/>
      <c r="R124" s="17"/>
      <c r="S124" s="48"/>
      <c r="T124" s="92" t="str">
        <f t="shared" si="129"/>
        <v>مرشح</v>
      </c>
    </row>
    <row r="125" spans="1:28" s="16" customFormat="1" ht="45" hidden="1" customHeight="1" thickBot="1">
      <c r="A125" s="110">
        <v>963</v>
      </c>
      <c r="B125" s="154">
        <v>162</v>
      </c>
      <c r="C125" s="123" t="s">
        <v>230</v>
      </c>
      <c r="D125" s="123" t="s">
        <v>231</v>
      </c>
      <c r="E125" s="94">
        <v>24</v>
      </c>
      <c r="F125" s="67">
        <v>18</v>
      </c>
      <c r="G125" s="39">
        <f t="shared" si="158"/>
        <v>162</v>
      </c>
      <c r="H125" s="67">
        <v>19</v>
      </c>
      <c r="I125" s="67">
        <v>18</v>
      </c>
      <c r="J125" s="67">
        <v>18</v>
      </c>
      <c r="K125" s="67">
        <f t="shared" si="128"/>
        <v>112</v>
      </c>
      <c r="L125" s="67">
        <v>24</v>
      </c>
      <c r="M125" s="13">
        <f t="shared" si="159"/>
        <v>72</v>
      </c>
      <c r="N125" s="67">
        <v>21</v>
      </c>
      <c r="O125" s="39">
        <f t="shared" si="160"/>
        <v>84</v>
      </c>
      <c r="P125" s="86">
        <f t="shared" si="130"/>
        <v>21.5</v>
      </c>
      <c r="Q125" s="41"/>
      <c r="R125" s="17"/>
      <c r="S125" s="48"/>
      <c r="T125" s="92" t="str">
        <f t="shared" si="129"/>
        <v>مرشح</v>
      </c>
    </row>
    <row r="126" spans="1:28" s="16" customFormat="1" ht="45" hidden="1" customHeight="1" thickBot="1">
      <c r="A126" s="100">
        <v>7300</v>
      </c>
      <c r="B126" s="154">
        <v>163</v>
      </c>
      <c r="C126" s="127" t="s">
        <v>232</v>
      </c>
      <c r="D126" s="127" t="s">
        <v>233</v>
      </c>
      <c r="E126" s="94">
        <v>25</v>
      </c>
      <c r="F126" s="67">
        <v>25</v>
      </c>
      <c r="G126" s="39">
        <f t="shared" si="158"/>
        <v>175</v>
      </c>
      <c r="H126" s="67">
        <v>26</v>
      </c>
      <c r="I126" s="67">
        <v>26</v>
      </c>
      <c r="J126" s="67">
        <v>18</v>
      </c>
      <c r="K126" s="67">
        <f t="shared" si="128"/>
        <v>148</v>
      </c>
      <c r="L126" s="67">
        <v>26</v>
      </c>
      <c r="M126" s="13">
        <f t="shared" si="159"/>
        <v>78</v>
      </c>
      <c r="N126" s="67">
        <v>26</v>
      </c>
      <c r="O126" s="39">
        <f t="shared" si="160"/>
        <v>104</v>
      </c>
      <c r="P126" s="86">
        <f t="shared" si="130"/>
        <v>25.25</v>
      </c>
      <c r="Q126" s="41"/>
      <c r="R126" s="17"/>
      <c r="S126" s="48"/>
      <c r="T126" s="92" t="str">
        <f t="shared" si="129"/>
        <v>مرشح</v>
      </c>
      <c r="U126" s="83"/>
    </row>
    <row r="127" spans="1:28" s="16" customFormat="1" ht="45" hidden="1" customHeight="1" thickBot="1">
      <c r="A127" s="100">
        <v>7251</v>
      </c>
      <c r="B127" s="154">
        <v>164</v>
      </c>
      <c r="C127" s="127" t="s">
        <v>234</v>
      </c>
      <c r="D127" s="127" t="s">
        <v>210</v>
      </c>
      <c r="E127" s="94">
        <v>26</v>
      </c>
      <c r="F127" s="67">
        <v>25</v>
      </c>
      <c r="G127" s="39">
        <f t="shared" ref="G127:G128" si="161">SUM(E127*6+F127)</f>
        <v>181</v>
      </c>
      <c r="H127" s="67">
        <v>25</v>
      </c>
      <c r="I127" s="67">
        <v>30</v>
      </c>
      <c r="J127" s="67">
        <v>26</v>
      </c>
      <c r="K127" s="67">
        <f t="shared" si="128"/>
        <v>156</v>
      </c>
      <c r="L127" s="67">
        <v>25</v>
      </c>
      <c r="M127" s="13">
        <f t="shared" ref="M127:M128" si="162">(L127*3)</f>
        <v>75</v>
      </c>
      <c r="N127" s="67">
        <v>22</v>
      </c>
      <c r="O127" s="39">
        <f t="shared" ref="O127:O128" si="163">(N127*4)</f>
        <v>88</v>
      </c>
      <c r="P127" s="86">
        <f t="shared" si="130"/>
        <v>25</v>
      </c>
      <c r="Q127" s="41"/>
      <c r="R127" s="17"/>
      <c r="S127" s="48"/>
      <c r="T127" s="92" t="str">
        <f t="shared" si="129"/>
        <v>مرشح</v>
      </c>
    </row>
    <row r="128" spans="1:28" s="16" customFormat="1" ht="45" hidden="1" customHeight="1" thickBot="1">
      <c r="A128" s="100">
        <v>7038</v>
      </c>
      <c r="B128" s="154">
        <v>165</v>
      </c>
      <c r="C128" s="127" t="s">
        <v>235</v>
      </c>
      <c r="D128" s="127" t="s">
        <v>236</v>
      </c>
      <c r="E128" s="94">
        <v>25</v>
      </c>
      <c r="F128" s="67">
        <v>26</v>
      </c>
      <c r="G128" s="39">
        <f t="shared" si="161"/>
        <v>176</v>
      </c>
      <c r="H128" s="67">
        <v>28</v>
      </c>
      <c r="I128" s="67">
        <v>30</v>
      </c>
      <c r="J128" s="67">
        <v>25</v>
      </c>
      <c r="K128" s="67">
        <f t="shared" si="128"/>
        <v>167</v>
      </c>
      <c r="L128" s="67">
        <v>25</v>
      </c>
      <c r="M128" s="13">
        <f t="shared" si="162"/>
        <v>75</v>
      </c>
      <c r="N128" s="67">
        <v>29</v>
      </c>
      <c r="O128" s="39">
        <f t="shared" si="163"/>
        <v>116</v>
      </c>
      <c r="P128" s="86">
        <f t="shared" si="130"/>
        <v>26.7</v>
      </c>
      <c r="Q128" s="41"/>
      <c r="R128" s="17"/>
      <c r="S128" s="48"/>
      <c r="T128" s="92" t="str">
        <f t="shared" si="129"/>
        <v>مرشح</v>
      </c>
    </row>
    <row r="129" spans="1:28" s="16" customFormat="1" ht="45" hidden="1" customHeight="1" thickBot="1">
      <c r="A129" s="100">
        <v>7248</v>
      </c>
      <c r="B129" s="154">
        <v>167</v>
      </c>
      <c r="C129" s="127" t="s">
        <v>237</v>
      </c>
      <c r="D129" s="127" t="s">
        <v>114</v>
      </c>
      <c r="E129" s="94">
        <v>26</v>
      </c>
      <c r="F129" s="67">
        <v>24</v>
      </c>
      <c r="G129" s="39">
        <f t="shared" ref="G129:G131" si="164">SUM(E129*6+F129)</f>
        <v>180</v>
      </c>
      <c r="H129" s="67">
        <v>25</v>
      </c>
      <c r="I129" s="67">
        <v>28</v>
      </c>
      <c r="J129" s="67">
        <v>25</v>
      </c>
      <c r="K129" s="67">
        <f t="shared" si="128"/>
        <v>153</v>
      </c>
      <c r="L129" s="67">
        <v>22</v>
      </c>
      <c r="M129" s="13">
        <f t="shared" ref="M129:M131" si="165">(L129*3)</f>
        <v>66</v>
      </c>
      <c r="N129" s="67">
        <v>24</v>
      </c>
      <c r="O129" s="39">
        <f t="shared" ref="O129:O131" si="166">(N129*4)</f>
        <v>96</v>
      </c>
      <c r="P129" s="86">
        <f t="shared" si="130"/>
        <v>24.75</v>
      </c>
      <c r="Q129" s="41"/>
      <c r="R129" s="17"/>
      <c r="S129" s="48"/>
      <c r="T129" s="92" t="str">
        <f t="shared" si="129"/>
        <v>مرشح</v>
      </c>
    </row>
    <row r="130" spans="1:28" s="16" customFormat="1" ht="45" hidden="1" customHeight="1" thickBot="1">
      <c r="A130" s="109">
        <v>1167</v>
      </c>
      <c r="B130" s="154">
        <v>168</v>
      </c>
      <c r="C130" s="126" t="s">
        <v>238</v>
      </c>
      <c r="D130" s="126" t="s">
        <v>239</v>
      </c>
      <c r="E130" s="94">
        <v>23</v>
      </c>
      <c r="F130" s="67">
        <v>21</v>
      </c>
      <c r="G130" s="39">
        <f t="shared" si="164"/>
        <v>159</v>
      </c>
      <c r="H130" s="67">
        <v>21</v>
      </c>
      <c r="I130" s="67">
        <v>22</v>
      </c>
      <c r="J130" s="67">
        <v>12</v>
      </c>
      <c r="K130" s="67">
        <f t="shared" si="128"/>
        <v>118</v>
      </c>
      <c r="L130" s="67">
        <v>14</v>
      </c>
      <c r="M130" s="13">
        <f t="shared" si="165"/>
        <v>42</v>
      </c>
      <c r="N130" s="67">
        <v>25</v>
      </c>
      <c r="O130" s="39">
        <f t="shared" si="166"/>
        <v>100</v>
      </c>
      <c r="P130" s="86">
        <f t="shared" si="130"/>
        <v>20.95</v>
      </c>
      <c r="Q130" s="41"/>
      <c r="R130" s="17"/>
      <c r="S130" s="48"/>
      <c r="T130" s="92" t="str">
        <f t="shared" si="129"/>
        <v>مرشح</v>
      </c>
    </row>
    <row r="131" spans="1:28" s="16" customFormat="1" ht="45" hidden="1" customHeight="1" thickBot="1">
      <c r="A131" s="100">
        <v>7337</v>
      </c>
      <c r="B131" s="154">
        <v>169</v>
      </c>
      <c r="C131" s="127" t="s">
        <v>240</v>
      </c>
      <c r="D131" s="127" t="s">
        <v>185</v>
      </c>
      <c r="E131" s="94">
        <v>26</v>
      </c>
      <c r="F131" s="67">
        <v>26</v>
      </c>
      <c r="G131" s="13">
        <f t="shared" si="164"/>
        <v>182</v>
      </c>
      <c r="H131" s="67">
        <v>24</v>
      </c>
      <c r="I131" s="67">
        <v>24</v>
      </c>
      <c r="J131" s="67">
        <v>25</v>
      </c>
      <c r="K131" s="67">
        <f t="shared" si="128"/>
        <v>145</v>
      </c>
      <c r="L131" s="67">
        <v>20</v>
      </c>
      <c r="M131" s="13">
        <f t="shared" si="165"/>
        <v>60</v>
      </c>
      <c r="N131" s="67">
        <v>26</v>
      </c>
      <c r="O131" s="30">
        <f t="shared" si="166"/>
        <v>104</v>
      </c>
      <c r="P131" s="86">
        <f t="shared" si="130"/>
        <v>24.55</v>
      </c>
      <c r="Q131" s="41"/>
      <c r="R131" s="17"/>
      <c r="S131" s="48"/>
      <c r="T131" s="92" t="str">
        <f t="shared" si="129"/>
        <v>مرشح</v>
      </c>
      <c r="AB131" s="33"/>
    </row>
    <row r="132" spans="1:28" s="16" customFormat="1" ht="45" hidden="1" customHeight="1" thickBot="1">
      <c r="A132" s="100">
        <v>7353</v>
      </c>
      <c r="B132" s="154">
        <v>171</v>
      </c>
      <c r="C132" s="127" t="s">
        <v>241</v>
      </c>
      <c r="D132" s="127" t="s">
        <v>242</v>
      </c>
      <c r="E132" s="94">
        <v>26</v>
      </c>
      <c r="F132" s="67">
        <v>27</v>
      </c>
      <c r="G132" s="39">
        <f t="shared" ref="G132" si="167">SUM(E132*6+F132)</f>
        <v>183</v>
      </c>
      <c r="H132" s="67">
        <v>23</v>
      </c>
      <c r="I132" s="67">
        <v>24</v>
      </c>
      <c r="J132" s="67">
        <v>18</v>
      </c>
      <c r="K132" s="67">
        <f t="shared" si="128"/>
        <v>134</v>
      </c>
      <c r="L132" s="67">
        <v>24</v>
      </c>
      <c r="M132" s="13">
        <f t="shared" ref="M132" si="168">(L132*3)</f>
        <v>72</v>
      </c>
      <c r="N132" s="67">
        <v>29</v>
      </c>
      <c r="O132" s="39">
        <f t="shared" ref="O132" si="169">(N132*4)</f>
        <v>116</v>
      </c>
      <c r="P132" s="86">
        <f t="shared" si="130"/>
        <v>25.25</v>
      </c>
      <c r="Q132" s="55"/>
      <c r="R132" s="56"/>
      <c r="S132" s="57"/>
      <c r="T132" s="92" t="str">
        <f t="shared" si="129"/>
        <v>مرشح</v>
      </c>
    </row>
    <row r="133" spans="1:28" s="16" customFormat="1" ht="45" hidden="1" customHeight="1" thickBot="1">
      <c r="A133" s="100">
        <v>7001</v>
      </c>
      <c r="B133" s="154">
        <v>173</v>
      </c>
      <c r="C133" s="127" t="s">
        <v>243</v>
      </c>
      <c r="D133" s="127" t="s">
        <v>79</v>
      </c>
      <c r="E133" s="94">
        <v>20</v>
      </c>
      <c r="F133" s="67">
        <v>22</v>
      </c>
      <c r="G133" s="39">
        <f t="shared" ref="G133" si="170">SUM(E133*6+F133)</f>
        <v>142</v>
      </c>
      <c r="H133" s="67">
        <v>26</v>
      </c>
      <c r="I133" s="67">
        <v>18</v>
      </c>
      <c r="J133" s="67">
        <v>19</v>
      </c>
      <c r="K133" s="67">
        <f t="shared" si="128"/>
        <v>141</v>
      </c>
      <c r="L133" s="67">
        <v>24</v>
      </c>
      <c r="M133" s="13">
        <f t="shared" ref="M133" si="171">(L133*3)</f>
        <v>72</v>
      </c>
      <c r="N133" s="67">
        <v>22</v>
      </c>
      <c r="O133" s="39">
        <f t="shared" ref="O133" si="172">(N133*4)</f>
        <v>88</v>
      </c>
      <c r="P133" s="86">
        <f t="shared" si="130"/>
        <v>22.15</v>
      </c>
      <c r="Q133" s="41"/>
      <c r="R133" s="17"/>
      <c r="S133" s="48"/>
      <c r="T133" s="92" t="str">
        <f t="shared" si="129"/>
        <v>مرشح</v>
      </c>
    </row>
    <row r="134" spans="1:28" s="16" customFormat="1" ht="45" hidden="1" customHeight="1" thickBot="1">
      <c r="A134" s="109">
        <v>1091</v>
      </c>
      <c r="B134" s="154">
        <v>175</v>
      </c>
      <c r="C134" s="126" t="s">
        <v>244</v>
      </c>
      <c r="D134" s="126" t="s">
        <v>245</v>
      </c>
      <c r="E134" s="94">
        <v>25</v>
      </c>
      <c r="F134" s="67">
        <v>24</v>
      </c>
      <c r="G134" s="39">
        <f t="shared" ref="G134:G136" si="173">SUM(E134*6+F134)</f>
        <v>174</v>
      </c>
      <c r="H134" s="67">
        <v>21</v>
      </c>
      <c r="I134" s="67">
        <v>28</v>
      </c>
      <c r="J134" s="67">
        <v>22</v>
      </c>
      <c r="K134" s="67">
        <f t="shared" si="128"/>
        <v>134</v>
      </c>
      <c r="L134" s="67">
        <v>24</v>
      </c>
      <c r="M134" s="13">
        <f t="shared" ref="M134:M136" si="174">(L134*3)</f>
        <v>72</v>
      </c>
      <c r="N134" s="67">
        <v>18</v>
      </c>
      <c r="O134" s="39">
        <f t="shared" ref="O134:O136" si="175">(N134*4)</f>
        <v>72</v>
      </c>
      <c r="P134" s="86">
        <f t="shared" si="130"/>
        <v>22.6</v>
      </c>
      <c r="Q134" s="41"/>
      <c r="R134" s="17"/>
      <c r="S134" s="48"/>
      <c r="T134" s="92" t="str">
        <f t="shared" si="129"/>
        <v>مرشح</v>
      </c>
    </row>
    <row r="135" spans="1:28" s="16" customFormat="1" ht="45" hidden="1" customHeight="1" thickBot="1">
      <c r="A135" s="100">
        <v>7376</v>
      </c>
      <c r="B135" s="154">
        <v>176</v>
      </c>
      <c r="C135" s="127" t="s">
        <v>246</v>
      </c>
      <c r="D135" s="127" t="s">
        <v>247</v>
      </c>
      <c r="E135" s="94">
        <v>24</v>
      </c>
      <c r="F135" s="67">
        <v>26</v>
      </c>
      <c r="G135" s="39">
        <f t="shared" si="173"/>
        <v>170</v>
      </c>
      <c r="H135" s="67">
        <v>23</v>
      </c>
      <c r="I135" s="67">
        <v>21</v>
      </c>
      <c r="J135" s="67">
        <v>27</v>
      </c>
      <c r="K135" s="67">
        <f t="shared" si="128"/>
        <v>140</v>
      </c>
      <c r="L135" s="67">
        <v>22</v>
      </c>
      <c r="M135" s="13">
        <f t="shared" si="174"/>
        <v>66</v>
      </c>
      <c r="N135" s="67">
        <v>23</v>
      </c>
      <c r="O135" s="39">
        <f t="shared" si="175"/>
        <v>92</v>
      </c>
      <c r="P135" s="86">
        <f t="shared" si="130"/>
        <v>23.4</v>
      </c>
      <c r="Q135" s="41"/>
      <c r="R135" s="17"/>
      <c r="S135" s="48"/>
      <c r="T135" s="92" t="str">
        <f t="shared" si="129"/>
        <v>مرشح</v>
      </c>
    </row>
    <row r="136" spans="1:28" s="16" customFormat="1" ht="45" hidden="1" customHeight="1" thickBot="1">
      <c r="A136" s="100">
        <v>7316</v>
      </c>
      <c r="B136" s="154">
        <v>177</v>
      </c>
      <c r="C136" s="127" t="s">
        <v>248</v>
      </c>
      <c r="D136" s="127" t="s">
        <v>249</v>
      </c>
      <c r="E136" s="94">
        <v>22</v>
      </c>
      <c r="F136" s="67">
        <v>23</v>
      </c>
      <c r="G136" s="39">
        <f t="shared" si="173"/>
        <v>155</v>
      </c>
      <c r="H136" s="67">
        <v>20</v>
      </c>
      <c r="I136" s="67">
        <v>11</v>
      </c>
      <c r="J136" s="67">
        <v>25</v>
      </c>
      <c r="K136" s="67">
        <f t="shared" si="128"/>
        <v>116</v>
      </c>
      <c r="L136" s="67">
        <v>23</v>
      </c>
      <c r="M136" s="13">
        <f t="shared" si="174"/>
        <v>69</v>
      </c>
      <c r="N136" s="67">
        <v>21</v>
      </c>
      <c r="O136" s="39">
        <f t="shared" si="175"/>
        <v>84</v>
      </c>
      <c r="P136" s="86">
        <f t="shared" si="130"/>
        <v>21.2</v>
      </c>
      <c r="Q136" s="41"/>
      <c r="R136" s="19"/>
      <c r="S136" s="57"/>
      <c r="T136" s="92" t="str">
        <f t="shared" si="129"/>
        <v>مرشح</v>
      </c>
      <c r="U136" s="83"/>
    </row>
    <row r="137" spans="1:28" s="16" customFormat="1" ht="45" hidden="1" customHeight="1" thickBot="1">
      <c r="A137" s="100">
        <v>7177</v>
      </c>
      <c r="B137" s="154">
        <v>178</v>
      </c>
      <c r="C137" s="127" t="s">
        <v>250</v>
      </c>
      <c r="D137" s="127" t="s">
        <v>251</v>
      </c>
      <c r="E137" s="94">
        <v>24</v>
      </c>
      <c r="F137" s="67">
        <v>23</v>
      </c>
      <c r="G137" s="70">
        <f t="shared" ref="G137" si="176">SUM(E137*6+F137)</f>
        <v>167</v>
      </c>
      <c r="H137" s="67">
        <v>24</v>
      </c>
      <c r="I137" s="67">
        <v>30</v>
      </c>
      <c r="J137" s="67">
        <v>3</v>
      </c>
      <c r="K137" s="67">
        <f t="shared" si="128"/>
        <v>129</v>
      </c>
      <c r="L137" s="67">
        <v>24</v>
      </c>
      <c r="M137" s="70">
        <f t="shared" ref="M137" si="177">(L137*3)</f>
        <v>72</v>
      </c>
      <c r="N137" s="67">
        <v>26</v>
      </c>
      <c r="O137" s="70">
        <f t="shared" ref="O137" si="178">(N137*4)</f>
        <v>104</v>
      </c>
      <c r="P137" s="86">
        <f t="shared" si="130"/>
        <v>23.6</v>
      </c>
      <c r="Q137" s="41"/>
      <c r="R137" s="17"/>
      <c r="S137" s="48"/>
      <c r="T137" s="92" t="str">
        <f t="shared" si="129"/>
        <v>مرشح</v>
      </c>
    </row>
    <row r="138" spans="1:28" s="16" customFormat="1" ht="45" hidden="1" customHeight="1" thickBot="1">
      <c r="A138" s="109">
        <v>1168</v>
      </c>
      <c r="B138" s="154">
        <v>179</v>
      </c>
      <c r="C138" s="126" t="s">
        <v>252</v>
      </c>
      <c r="D138" s="126" t="s">
        <v>253</v>
      </c>
      <c r="E138" s="94">
        <v>23</v>
      </c>
      <c r="F138" s="67">
        <v>20</v>
      </c>
      <c r="G138" s="39">
        <f t="shared" ref="G138" si="179">SUM(E138*6+F138)</f>
        <v>158</v>
      </c>
      <c r="H138" s="67">
        <v>25</v>
      </c>
      <c r="I138" s="67">
        <v>21</v>
      </c>
      <c r="J138" s="67">
        <v>13</v>
      </c>
      <c r="K138" s="67">
        <f t="shared" si="128"/>
        <v>134</v>
      </c>
      <c r="L138" s="67">
        <v>20</v>
      </c>
      <c r="M138" s="13">
        <f t="shared" ref="M138" si="180">(L138*3)</f>
        <v>60</v>
      </c>
      <c r="N138" s="67">
        <v>15</v>
      </c>
      <c r="O138" s="39">
        <f t="shared" ref="O138" si="181">(N138*4)</f>
        <v>60</v>
      </c>
      <c r="P138" s="86">
        <f t="shared" si="130"/>
        <v>20.6</v>
      </c>
      <c r="Q138" s="41"/>
      <c r="R138" s="17"/>
      <c r="S138" s="48"/>
      <c r="T138" s="92" t="str">
        <f t="shared" si="129"/>
        <v>مرشح</v>
      </c>
    </row>
    <row r="139" spans="1:28" s="16" customFormat="1" ht="45" hidden="1" customHeight="1" thickBot="1">
      <c r="A139" s="109">
        <v>1195</v>
      </c>
      <c r="B139" s="154">
        <v>180</v>
      </c>
      <c r="C139" s="126" t="s">
        <v>254</v>
      </c>
      <c r="D139" s="126" t="s">
        <v>84</v>
      </c>
      <c r="E139" s="94">
        <v>25</v>
      </c>
      <c r="F139" s="67">
        <v>25</v>
      </c>
      <c r="G139" s="39">
        <f t="shared" ref="G139" si="182">SUM(E139*6+F139)</f>
        <v>175</v>
      </c>
      <c r="H139" s="67">
        <v>21</v>
      </c>
      <c r="I139" s="67">
        <v>12</v>
      </c>
      <c r="J139" s="67">
        <v>14</v>
      </c>
      <c r="K139" s="67">
        <f t="shared" si="128"/>
        <v>110</v>
      </c>
      <c r="L139" s="67">
        <v>23</v>
      </c>
      <c r="M139" s="13">
        <f t="shared" ref="M139" si="183">(L139*3)</f>
        <v>69</v>
      </c>
      <c r="N139" s="67">
        <v>21</v>
      </c>
      <c r="O139" s="39">
        <f t="shared" ref="O139" si="184">(N139*4)</f>
        <v>84</v>
      </c>
      <c r="P139" s="86">
        <f t="shared" si="130"/>
        <v>21.9</v>
      </c>
      <c r="Q139" s="41"/>
      <c r="R139" s="17"/>
      <c r="S139" s="54"/>
      <c r="T139" s="92" t="str">
        <f t="shared" si="129"/>
        <v>مرشح</v>
      </c>
      <c r="AB139" s="32"/>
    </row>
    <row r="140" spans="1:28" s="16" customFormat="1" ht="45" hidden="1" customHeight="1" thickBot="1">
      <c r="A140" s="100">
        <v>7140</v>
      </c>
      <c r="B140" s="154">
        <v>181</v>
      </c>
      <c r="C140" s="127" t="s">
        <v>255</v>
      </c>
      <c r="D140" s="127" t="s">
        <v>256</v>
      </c>
      <c r="E140" s="94">
        <v>22</v>
      </c>
      <c r="F140" s="67">
        <v>21</v>
      </c>
      <c r="G140" s="39">
        <f t="shared" ref="G140:G141" si="185">SUM(E140*6+F140)</f>
        <v>153</v>
      </c>
      <c r="H140" s="67">
        <v>24</v>
      </c>
      <c r="I140" s="67">
        <v>24</v>
      </c>
      <c r="J140" s="67">
        <v>17</v>
      </c>
      <c r="K140" s="67">
        <f t="shared" si="128"/>
        <v>137</v>
      </c>
      <c r="L140" s="67">
        <v>22</v>
      </c>
      <c r="M140" s="13">
        <f t="shared" ref="M140:M141" si="186">(L140*3)</f>
        <v>66</v>
      </c>
      <c r="N140" s="67">
        <v>19</v>
      </c>
      <c r="O140" s="39">
        <f t="shared" ref="O140:O141" si="187">(N140*4)</f>
        <v>76</v>
      </c>
      <c r="P140" s="86">
        <f t="shared" si="130"/>
        <v>21.6</v>
      </c>
      <c r="Q140" s="41"/>
      <c r="R140" s="17"/>
      <c r="S140" s="48"/>
      <c r="T140" s="92" t="str">
        <f t="shared" si="129"/>
        <v>مرشح</v>
      </c>
      <c r="U140" s="83"/>
    </row>
    <row r="141" spans="1:28" s="16" customFormat="1" ht="45" hidden="1" customHeight="1" thickBot="1">
      <c r="A141" s="100">
        <v>7135</v>
      </c>
      <c r="B141" s="154">
        <v>182</v>
      </c>
      <c r="C141" s="127" t="s">
        <v>257</v>
      </c>
      <c r="D141" s="127" t="s">
        <v>104</v>
      </c>
      <c r="E141" s="94">
        <v>26</v>
      </c>
      <c r="F141" s="67">
        <v>22</v>
      </c>
      <c r="G141" s="70">
        <f t="shared" si="185"/>
        <v>178</v>
      </c>
      <c r="H141" s="67">
        <v>24</v>
      </c>
      <c r="I141" s="67">
        <v>26</v>
      </c>
      <c r="J141" s="67">
        <v>18</v>
      </c>
      <c r="K141" s="67">
        <f t="shared" si="128"/>
        <v>140</v>
      </c>
      <c r="L141" s="67">
        <v>21</v>
      </c>
      <c r="M141" s="70">
        <f t="shared" si="186"/>
        <v>63</v>
      </c>
      <c r="N141" s="67">
        <v>28</v>
      </c>
      <c r="O141" s="70">
        <f t="shared" si="187"/>
        <v>112</v>
      </c>
      <c r="P141" s="86">
        <f t="shared" si="130"/>
        <v>24.65</v>
      </c>
      <c r="Q141" s="41"/>
      <c r="R141" s="17"/>
      <c r="S141" s="48"/>
      <c r="T141" s="92" t="str">
        <f t="shared" si="129"/>
        <v>مرشح</v>
      </c>
      <c r="AB141" s="32"/>
    </row>
    <row r="142" spans="1:28" s="16" customFormat="1" ht="45" hidden="1" customHeight="1" thickBot="1">
      <c r="A142" s="100">
        <v>7244</v>
      </c>
      <c r="B142" s="154">
        <v>183</v>
      </c>
      <c r="C142" s="127" t="s">
        <v>258</v>
      </c>
      <c r="D142" s="127" t="s">
        <v>106</v>
      </c>
      <c r="E142" s="94">
        <v>26</v>
      </c>
      <c r="F142" s="67">
        <v>22</v>
      </c>
      <c r="G142" s="39">
        <f t="shared" ref="G142:G149" si="188">SUM(E142*6+F142)</f>
        <v>178</v>
      </c>
      <c r="H142" s="67">
        <v>21</v>
      </c>
      <c r="I142" s="67">
        <v>24</v>
      </c>
      <c r="J142" s="67">
        <v>27</v>
      </c>
      <c r="K142" s="67">
        <f t="shared" si="128"/>
        <v>135</v>
      </c>
      <c r="L142" s="67">
        <v>23</v>
      </c>
      <c r="M142" s="13">
        <f t="shared" ref="M142:M149" si="189">(L142*3)</f>
        <v>69</v>
      </c>
      <c r="N142" s="67">
        <v>22</v>
      </c>
      <c r="O142" s="39">
        <f t="shared" ref="O142:O149" si="190">(N142*4)</f>
        <v>88</v>
      </c>
      <c r="P142" s="86">
        <f t="shared" si="130"/>
        <v>23.5</v>
      </c>
      <c r="Q142" s="41"/>
      <c r="R142" s="17"/>
      <c r="S142" s="48"/>
      <c r="T142" s="92" t="str">
        <f t="shared" si="129"/>
        <v>مرشح</v>
      </c>
      <c r="U142" s="28"/>
      <c r="V142" s="29"/>
      <c r="W142" s="29"/>
      <c r="X142" s="29"/>
      <c r="Y142" s="164"/>
    </row>
    <row r="143" spans="1:28" s="16" customFormat="1" ht="45" hidden="1" customHeight="1" thickBot="1">
      <c r="A143" s="100">
        <v>7324</v>
      </c>
      <c r="B143" s="154">
        <v>184</v>
      </c>
      <c r="C143" s="127" t="s">
        <v>259</v>
      </c>
      <c r="D143" s="127" t="s">
        <v>260</v>
      </c>
      <c r="E143" s="94">
        <v>23</v>
      </c>
      <c r="F143" s="67">
        <v>24</v>
      </c>
      <c r="G143" s="39">
        <f t="shared" si="188"/>
        <v>162</v>
      </c>
      <c r="H143" s="67">
        <v>20</v>
      </c>
      <c r="I143" s="67">
        <v>20</v>
      </c>
      <c r="J143" s="67">
        <v>25</v>
      </c>
      <c r="K143" s="67">
        <f t="shared" si="128"/>
        <v>125</v>
      </c>
      <c r="L143" s="67">
        <v>10</v>
      </c>
      <c r="M143" s="13">
        <f t="shared" si="189"/>
        <v>30</v>
      </c>
      <c r="N143" s="67">
        <v>22</v>
      </c>
      <c r="O143" s="39">
        <f t="shared" si="190"/>
        <v>88</v>
      </c>
      <c r="P143" s="86">
        <f t="shared" si="130"/>
        <v>20.25</v>
      </c>
      <c r="Q143" s="41"/>
      <c r="R143" s="17"/>
      <c r="S143" s="48"/>
      <c r="T143" s="92" t="str">
        <f t="shared" si="129"/>
        <v>مرشح</v>
      </c>
      <c r="U143" s="28"/>
      <c r="V143" s="29"/>
      <c r="W143" s="29"/>
      <c r="X143" s="29"/>
    </row>
    <row r="144" spans="1:28" s="16" customFormat="1" ht="45" hidden="1" customHeight="1" thickBot="1">
      <c r="A144" s="100">
        <v>7179</v>
      </c>
      <c r="B144" s="154">
        <v>185</v>
      </c>
      <c r="C144" s="127" t="s">
        <v>261</v>
      </c>
      <c r="D144" s="127" t="s">
        <v>262</v>
      </c>
      <c r="E144" s="94">
        <v>24</v>
      </c>
      <c r="F144" s="67">
        <v>23</v>
      </c>
      <c r="G144" s="70">
        <f t="shared" si="188"/>
        <v>167</v>
      </c>
      <c r="H144" s="67">
        <v>25</v>
      </c>
      <c r="I144" s="67">
        <v>16</v>
      </c>
      <c r="J144" s="67">
        <v>17</v>
      </c>
      <c r="K144" s="67">
        <f t="shared" si="128"/>
        <v>133</v>
      </c>
      <c r="L144" s="67">
        <v>18</v>
      </c>
      <c r="M144" s="70">
        <f t="shared" si="189"/>
        <v>54</v>
      </c>
      <c r="N144" s="67">
        <v>21</v>
      </c>
      <c r="O144" s="70">
        <f t="shared" si="190"/>
        <v>84</v>
      </c>
      <c r="P144" s="86">
        <f t="shared" si="130"/>
        <v>21.9</v>
      </c>
      <c r="Q144" s="41"/>
      <c r="R144" s="17"/>
      <c r="S144" s="48"/>
      <c r="T144" s="92" t="str">
        <f t="shared" si="129"/>
        <v>مرشح</v>
      </c>
      <c r="U144" s="83"/>
      <c r="AB144" s="32"/>
    </row>
    <row r="145" spans="1:28" s="16" customFormat="1" ht="45" hidden="1" customHeight="1" thickBot="1">
      <c r="A145" s="106">
        <v>854</v>
      </c>
      <c r="B145" s="154">
        <v>186</v>
      </c>
      <c r="C145" s="121" t="s">
        <v>857</v>
      </c>
      <c r="D145" s="122" t="s">
        <v>214</v>
      </c>
      <c r="E145" s="94">
        <v>20</v>
      </c>
      <c r="F145" s="67">
        <v>13</v>
      </c>
      <c r="G145" s="39">
        <f t="shared" si="188"/>
        <v>133</v>
      </c>
      <c r="H145" s="67">
        <v>24</v>
      </c>
      <c r="I145" s="67">
        <v>23</v>
      </c>
      <c r="J145" s="67">
        <v>5</v>
      </c>
      <c r="K145" s="67">
        <f t="shared" si="128"/>
        <v>124</v>
      </c>
      <c r="L145" s="67">
        <v>16</v>
      </c>
      <c r="M145" s="13">
        <f t="shared" si="189"/>
        <v>48</v>
      </c>
      <c r="N145" s="67">
        <v>23</v>
      </c>
      <c r="O145" s="39">
        <f t="shared" si="190"/>
        <v>92</v>
      </c>
      <c r="P145" s="86">
        <f t="shared" si="130"/>
        <v>19.850000000000001</v>
      </c>
      <c r="Q145" s="41"/>
      <c r="R145" s="17"/>
      <c r="S145" s="48"/>
      <c r="T145" s="92" t="str">
        <f t="shared" si="129"/>
        <v>مرشح</v>
      </c>
      <c r="U145" s="83"/>
    </row>
    <row r="146" spans="1:28" s="16" customFormat="1" ht="45" hidden="1" customHeight="1" thickBot="1">
      <c r="A146" s="109">
        <v>1237</v>
      </c>
      <c r="B146" s="154">
        <v>187</v>
      </c>
      <c r="C146" s="126" t="s">
        <v>263</v>
      </c>
      <c r="D146" s="126" t="s">
        <v>264</v>
      </c>
      <c r="E146" s="94">
        <v>24</v>
      </c>
      <c r="F146" s="67">
        <v>20</v>
      </c>
      <c r="G146" s="39">
        <f t="shared" si="188"/>
        <v>164</v>
      </c>
      <c r="H146" s="67">
        <v>25</v>
      </c>
      <c r="I146" s="67">
        <v>24</v>
      </c>
      <c r="J146" s="67">
        <v>19</v>
      </c>
      <c r="K146" s="67">
        <f t="shared" si="128"/>
        <v>143</v>
      </c>
      <c r="L146" s="67">
        <v>18</v>
      </c>
      <c r="M146" s="13">
        <f t="shared" si="189"/>
        <v>54</v>
      </c>
      <c r="N146" s="67">
        <v>29</v>
      </c>
      <c r="O146" s="39">
        <f t="shared" si="190"/>
        <v>116</v>
      </c>
      <c r="P146" s="86">
        <f t="shared" si="130"/>
        <v>23.85</v>
      </c>
      <c r="Q146" s="41"/>
      <c r="R146" s="17"/>
      <c r="S146" s="48"/>
      <c r="T146" s="92" t="str">
        <f t="shared" si="129"/>
        <v>مرشح</v>
      </c>
    </row>
    <row r="147" spans="1:28" s="16" customFormat="1" ht="45" hidden="1" customHeight="1" thickBot="1">
      <c r="A147" s="100">
        <v>7323</v>
      </c>
      <c r="B147" s="154">
        <v>188</v>
      </c>
      <c r="C147" s="127" t="s">
        <v>265</v>
      </c>
      <c r="D147" s="127" t="s">
        <v>266</v>
      </c>
      <c r="E147" s="94">
        <v>24</v>
      </c>
      <c r="F147" s="67">
        <v>20</v>
      </c>
      <c r="G147" s="39">
        <f t="shared" si="188"/>
        <v>164</v>
      </c>
      <c r="H147" s="67">
        <v>25</v>
      </c>
      <c r="I147" s="67">
        <v>28</v>
      </c>
      <c r="J147" s="67">
        <v>22</v>
      </c>
      <c r="K147" s="67">
        <f t="shared" si="128"/>
        <v>150</v>
      </c>
      <c r="L147" s="67">
        <v>22</v>
      </c>
      <c r="M147" s="13">
        <f t="shared" si="189"/>
        <v>66</v>
      </c>
      <c r="N147" s="67">
        <v>27</v>
      </c>
      <c r="O147" s="39">
        <f t="shared" si="190"/>
        <v>108</v>
      </c>
      <c r="P147" s="86">
        <f t="shared" si="130"/>
        <v>24.4</v>
      </c>
      <c r="Q147" s="41"/>
      <c r="R147" s="17"/>
      <c r="S147" s="48"/>
      <c r="T147" s="92" t="str">
        <f t="shared" si="129"/>
        <v>مرشح</v>
      </c>
    </row>
    <row r="148" spans="1:28" s="16" customFormat="1" ht="45" hidden="1" customHeight="1" thickBot="1">
      <c r="A148" s="100">
        <v>7258</v>
      </c>
      <c r="B148" s="154">
        <v>189</v>
      </c>
      <c r="C148" s="127" t="s">
        <v>267</v>
      </c>
      <c r="D148" s="127" t="s">
        <v>268</v>
      </c>
      <c r="E148" s="94">
        <v>26</v>
      </c>
      <c r="F148" s="67">
        <v>23</v>
      </c>
      <c r="G148" s="39">
        <f t="shared" si="188"/>
        <v>179</v>
      </c>
      <c r="H148" s="67">
        <v>25</v>
      </c>
      <c r="I148" s="67">
        <v>24</v>
      </c>
      <c r="J148" s="67">
        <v>25</v>
      </c>
      <c r="K148" s="67">
        <f t="shared" si="128"/>
        <v>149</v>
      </c>
      <c r="L148" s="67">
        <v>25</v>
      </c>
      <c r="M148" s="13">
        <f t="shared" si="189"/>
        <v>75</v>
      </c>
      <c r="N148" s="67">
        <v>27</v>
      </c>
      <c r="O148" s="39">
        <f t="shared" si="190"/>
        <v>108</v>
      </c>
      <c r="P148" s="86">
        <f t="shared" si="130"/>
        <v>25.55</v>
      </c>
      <c r="Q148" s="41"/>
      <c r="R148" s="17"/>
      <c r="S148" s="48"/>
      <c r="T148" s="92" t="str">
        <f t="shared" si="129"/>
        <v>مرشح</v>
      </c>
    </row>
    <row r="149" spans="1:28" s="16" customFormat="1" ht="45" hidden="1" customHeight="1" thickBot="1">
      <c r="A149" s="100">
        <v>7398</v>
      </c>
      <c r="B149" s="154">
        <v>192</v>
      </c>
      <c r="C149" s="127" t="s">
        <v>270</v>
      </c>
      <c r="D149" s="127" t="s">
        <v>271</v>
      </c>
      <c r="E149" s="94">
        <v>26</v>
      </c>
      <c r="F149" s="67">
        <v>20</v>
      </c>
      <c r="G149" s="68">
        <f t="shared" si="188"/>
        <v>176</v>
      </c>
      <c r="H149" s="67">
        <v>23</v>
      </c>
      <c r="I149" s="67">
        <v>28</v>
      </c>
      <c r="J149" s="67">
        <v>20</v>
      </c>
      <c r="K149" s="67">
        <f t="shared" si="128"/>
        <v>140</v>
      </c>
      <c r="L149" s="67">
        <v>22</v>
      </c>
      <c r="M149" s="68">
        <f t="shared" si="189"/>
        <v>66</v>
      </c>
      <c r="N149" s="67">
        <v>19</v>
      </c>
      <c r="O149" s="68">
        <f t="shared" si="190"/>
        <v>76</v>
      </c>
      <c r="P149" s="86">
        <f t="shared" si="130"/>
        <v>22.9</v>
      </c>
      <c r="Q149" s="41"/>
      <c r="R149" s="17"/>
      <c r="S149" s="48"/>
      <c r="T149" s="92" t="str">
        <f t="shared" si="129"/>
        <v>مرشح</v>
      </c>
    </row>
    <row r="150" spans="1:28" s="16" customFormat="1" ht="45" hidden="1" customHeight="1" thickBot="1">
      <c r="A150" s="109">
        <v>1162</v>
      </c>
      <c r="B150" s="154">
        <v>193</v>
      </c>
      <c r="C150" s="126" t="s">
        <v>272</v>
      </c>
      <c r="D150" s="126" t="s">
        <v>273</v>
      </c>
      <c r="E150" s="94">
        <v>19</v>
      </c>
      <c r="F150" s="67">
        <v>21</v>
      </c>
      <c r="G150" s="39">
        <f t="shared" ref="G150" si="191">SUM(E150*6+F150)</f>
        <v>135</v>
      </c>
      <c r="H150" s="67">
        <v>25</v>
      </c>
      <c r="I150" s="67">
        <v>24</v>
      </c>
      <c r="J150" s="67">
        <v>21</v>
      </c>
      <c r="K150" s="67">
        <f t="shared" si="128"/>
        <v>145</v>
      </c>
      <c r="L150" s="67">
        <v>24</v>
      </c>
      <c r="M150" s="13">
        <f t="shared" ref="M150" si="192">(L150*3)</f>
        <v>72</v>
      </c>
      <c r="N150" s="67">
        <v>25</v>
      </c>
      <c r="O150" s="39">
        <f t="shared" ref="O150" si="193">(N150*4)</f>
        <v>100</v>
      </c>
      <c r="P150" s="86">
        <f t="shared" si="130"/>
        <v>22.6</v>
      </c>
      <c r="Q150" s="41"/>
      <c r="R150" s="17"/>
      <c r="S150" s="48"/>
      <c r="T150" s="92" t="str">
        <f t="shared" si="129"/>
        <v>مرشح</v>
      </c>
    </row>
    <row r="151" spans="1:28" s="16" customFormat="1" ht="45" hidden="1" customHeight="1" thickBot="1">
      <c r="A151" s="109">
        <v>1041</v>
      </c>
      <c r="B151" s="154">
        <v>194</v>
      </c>
      <c r="C151" s="126" t="s">
        <v>274</v>
      </c>
      <c r="D151" s="126" t="s">
        <v>275</v>
      </c>
      <c r="E151" s="94">
        <v>21</v>
      </c>
      <c r="F151" s="67">
        <v>23</v>
      </c>
      <c r="G151" s="70">
        <f t="shared" ref="G151:G154" si="194">SUM(E151*6+F151)</f>
        <v>149</v>
      </c>
      <c r="H151" s="67">
        <v>22</v>
      </c>
      <c r="I151" s="67">
        <v>24</v>
      </c>
      <c r="J151" s="67">
        <v>19</v>
      </c>
      <c r="K151" s="67">
        <f t="shared" ref="K151:K195" si="195">SUM(H151*4+I151+J151)</f>
        <v>131</v>
      </c>
      <c r="L151" s="67">
        <v>12</v>
      </c>
      <c r="M151" s="70">
        <f t="shared" ref="M151:M154" si="196">(L151*3)</f>
        <v>36</v>
      </c>
      <c r="N151" s="67">
        <v>26</v>
      </c>
      <c r="O151" s="70">
        <f t="shared" ref="O151:O154" si="197">(N151*4)</f>
        <v>104</v>
      </c>
      <c r="P151" s="86">
        <f t="shared" si="130"/>
        <v>21</v>
      </c>
      <c r="Q151" s="41"/>
      <c r="R151" s="17"/>
      <c r="S151" s="48"/>
      <c r="T151" s="92" t="str">
        <f t="shared" ref="T151:T195" si="198">IF(P151&gt;=12,"مرشح","غير مرشح")</f>
        <v>مرشح</v>
      </c>
    </row>
    <row r="152" spans="1:28" s="16" customFormat="1" ht="45" hidden="1" customHeight="1" thickBot="1">
      <c r="A152" s="100">
        <v>7311</v>
      </c>
      <c r="B152" s="154">
        <v>195</v>
      </c>
      <c r="C152" s="127" t="s">
        <v>276</v>
      </c>
      <c r="D152" s="127" t="s">
        <v>277</v>
      </c>
      <c r="E152" s="94">
        <v>24</v>
      </c>
      <c r="F152" s="67">
        <v>28</v>
      </c>
      <c r="G152" s="39">
        <f t="shared" si="194"/>
        <v>172</v>
      </c>
      <c r="H152" s="67">
        <v>20</v>
      </c>
      <c r="I152" s="67">
        <v>24</v>
      </c>
      <c r="J152" s="67">
        <v>30</v>
      </c>
      <c r="K152" s="67">
        <f t="shared" si="195"/>
        <v>134</v>
      </c>
      <c r="L152" s="67">
        <v>24</v>
      </c>
      <c r="M152" s="13">
        <f t="shared" si="196"/>
        <v>72</v>
      </c>
      <c r="N152" s="67">
        <v>24</v>
      </c>
      <c r="O152" s="39">
        <f t="shared" si="197"/>
        <v>96</v>
      </c>
      <c r="P152" s="86">
        <f t="shared" si="130"/>
        <v>23.7</v>
      </c>
      <c r="Q152" s="41"/>
      <c r="R152" s="17"/>
      <c r="S152" s="48"/>
      <c r="T152" s="92" t="str">
        <f t="shared" si="198"/>
        <v>مرشح</v>
      </c>
    </row>
    <row r="153" spans="1:28" s="16" customFormat="1" ht="45" hidden="1" customHeight="1" thickBot="1">
      <c r="A153" s="100">
        <v>7043</v>
      </c>
      <c r="B153" s="154">
        <v>196</v>
      </c>
      <c r="C153" s="127" t="s">
        <v>278</v>
      </c>
      <c r="D153" s="127" t="s">
        <v>26</v>
      </c>
      <c r="E153" s="94">
        <v>27</v>
      </c>
      <c r="F153" s="67">
        <v>20</v>
      </c>
      <c r="G153" s="70">
        <f t="shared" si="194"/>
        <v>182</v>
      </c>
      <c r="H153" s="67">
        <v>25</v>
      </c>
      <c r="I153" s="67">
        <v>20</v>
      </c>
      <c r="J153" s="67">
        <v>17</v>
      </c>
      <c r="K153" s="67">
        <f t="shared" si="195"/>
        <v>137</v>
      </c>
      <c r="L153" s="67">
        <v>21</v>
      </c>
      <c r="M153" s="70">
        <f t="shared" si="196"/>
        <v>63</v>
      </c>
      <c r="N153" s="67">
        <v>24</v>
      </c>
      <c r="O153" s="70">
        <f t="shared" si="197"/>
        <v>96</v>
      </c>
      <c r="P153" s="86">
        <f t="shared" ref="P153:P195" si="199">SUM(G153+K153+M153+O153)/20</f>
        <v>23.9</v>
      </c>
      <c r="Q153" s="41"/>
      <c r="R153" s="17"/>
      <c r="S153" s="48"/>
      <c r="T153" s="92" t="str">
        <f t="shared" si="198"/>
        <v>مرشح</v>
      </c>
    </row>
    <row r="154" spans="1:28" s="16" customFormat="1" ht="45" hidden="1" customHeight="1" thickBot="1">
      <c r="A154" s="100">
        <v>6862</v>
      </c>
      <c r="B154" s="154">
        <v>197</v>
      </c>
      <c r="C154" s="127" t="s">
        <v>279</v>
      </c>
      <c r="D154" s="127" t="s">
        <v>280</v>
      </c>
      <c r="E154" s="94">
        <v>24</v>
      </c>
      <c r="F154" s="67">
        <v>25</v>
      </c>
      <c r="G154" s="39">
        <f t="shared" si="194"/>
        <v>169</v>
      </c>
      <c r="H154" s="67">
        <v>24</v>
      </c>
      <c r="I154" s="67">
        <v>27</v>
      </c>
      <c r="J154" s="67">
        <v>23</v>
      </c>
      <c r="K154" s="67">
        <f t="shared" si="195"/>
        <v>146</v>
      </c>
      <c r="L154" s="67">
        <v>24</v>
      </c>
      <c r="M154" s="13">
        <f t="shared" si="196"/>
        <v>72</v>
      </c>
      <c r="N154" s="67">
        <v>26</v>
      </c>
      <c r="O154" s="39">
        <f t="shared" si="197"/>
        <v>104</v>
      </c>
      <c r="P154" s="86">
        <f t="shared" si="199"/>
        <v>24.55</v>
      </c>
      <c r="Q154" s="41"/>
      <c r="R154" s="17"/>
      <c r="S154" s="48"/>
      <c r="T154" s="92" t="str">
        <f t="shared" si="198"/>
        <v>مرشح</v>
      </c>
    </row>
    <row r="155" spans="1:28" s="16" customFormat="1" ht="45" hidden="1" customHeight="1" thickBot="1">
      <c r="A155" s="105">
        <v>5868</v>
      </c>
      <c r="B155" s="154">
        <v>198</v>
      </c>
      <c r="C155" s="128" t="s">
        <v>858</v>
      </c>
      <c r="D155" s="125" t="s">
        <v>78</v>
      </c>
      <c r="E155" s="94">
        <v>23</v>
      </c>
      <c r="F155" s="67">
        <v>20</v>
      </c>
      <c r="G155" s="39">
        <f t="shared" ref="G155:G156" si="200">SUM(E155*6+F155)</f>
        <v>158</v>
      </c>
      <c r="H155" s="67">
        <v>18</v>
      </c>
      <c r="I155" s="67">
        <v>21</v>
      </c>
      <c r="J155" s="67">
        <v>11</v>
      </c>
      <c r="K155" s="67">
        <f t="shared" si="195"/>
        <v>104</v>
      </c>
      <c r="L155" s="67">
        <v>20</v>
      </c>
      <c r="M155" s="13">
        <f t="shared" ref="M155:M156" si="201">(L155*3)</f>
        <v>60</v>
      </c>
      <c r="N155" s="67">
        <v>19</v>
      </c>
      <c r="O155" s="39">
        <f t="shared" ref="O155:O156" si="202">(N155*4)</f>
        <v>76</v>
      </c>
      <c r="P155" s="86">
        <f t="shared" si="199"/>
        <v>19.899999999999999</v>
      </c>
      <c r="Q155" s="41"/>
      <c r="R155" s="17"/>
      <c r="S155" s="48"/>
      <c r="T155" s="92" t="str">
        <f t="shared" si="198"/>
        <v>مرشح</v>
      </c>
    </row>
    <row r="156" spans="1:28" s="20" customFormat="1" ht="45" hidden="1" customHeight="1" thickBot="1">
      <c r="A156" s="100">
        <v>7169</v>
      </c>
      <c r="B156" s="154">
        <v>199</v>
      </c>
      <c r="C156" s="127" t="s">
        <v>281</v>
      </c>
      <c r="D156" s="127" t="s">
        <v>81</v>
      </c>
      <c r="E156" s="94">
        <v>24</v>
      </c>
      <c r="F156" s="67">
        <v>18</v>
      </c>
      <c r="G156" s="39">
        <f t="shared" si="200"/>
        <v>162</v>
      </c>
      <c r="H156" s="67">
        <v>26</v>
      </c>
      <c r="I156" s="67">
        <v>22</v>
      </c>
      <c r="J156" s="67">
        <v>1</v>
      </c>
      <c r="K156" s="67">
        <f t="shared" si="195"/>
        <v>127</v>
      </c>
      <c r="L156" s="67">
        <v>22</v>
      </c>
      <c r="M156" s="13">
        <f t="shared" si="201"/>
        <v>66</v>
      </c>
      <c r="N156" s="67">
        <v>25</v>
      </c>
      <c r="O156" s="39">
        <f t="shared" si="202"/>
        <v>100</v>
      </c>
      <c r="P156" s="86">
        <f t="shared" si="199"/>
        <v>22.75</v>
      </c>
      <c r="Q156" s="41"/>
      <c r="R156" s="17"/>
      <c r="S156" s="48"/>
      <c r="T156" s="92" t="str">
        <f t="shared" si="198"/>
        <v>مرشح</v>
      </c>
    </row>
    <row r="157" spans="1:28" s="16" customFormat="1" ht="45" hidden="1" customHeight="1" thickBot="1">
      <c r="A157" s="100">
        <v>7017</v>
      </c>
      <c r="B157" s="154">
        <v>201</v>
      </c>
      <c r="C157" s="127" t="s">
        <v>283</v>
      </c>
      <c r="D157" s="127" t="s">
        <v>284</v>
      </c>
      <c r="E157" s="94">
        <v>23</v>
      </c>
      <c r="F157" s="67">
        <v>22</v>
      </c>
      <c r="G157" s="39">
        <f t="shared" ref="G157:G158" si="203">SUM(E157*6+F157)</f>
        <v>160</v>
      </c>
      <c r="H157" s="67">
        <v>22</v>
      </c>
      <c r="I157" s="67">
        <v>28</v>
      </c>
      <c r="J157" s="67">
        <v>21</v>
      </c>
      <c r="K157" s="67">
        <f t="shared" si="195"/>
        <v>137</v>
      </c>
      <c r="L157" s="67">
        <v>21</v>
      </c>
      <c r="M157" s="13">
        <f t="shared" ref="M157:M158" si="204">(L157*3)</f>
        <v>63</v>
      </c>
      <c r="N157" s="67">
        <v>28</v>
      </c>
      <c r="O157" s="39">
        <f t="shared" ref="O157:O158" si="205">(N157*4)</f>
        <v>112</v>
      </c>
      <c r="P157" s="86">
        <f t="shared" si="199"/>
        <v>23.6</v>
      </c>
      <c r="Q157" s="55"/>
      <c r="R157" s="56"/>
      <c r="S157" s="54"/>
      <c r="T157" s="92" t="str">
        <f t="shared" si="198"/>
        <v>مرشح</v>
      </c>
    </row>
    <row r="158" spans="1:28" s="16" customFormat="1" ht="45" hidden="1" customHeight="1" thickBot="1">
      <c r="A158" s="100">
        <v>7068</v>
      </c>
      <c r="B158" s="154">
        <v>202</v>
      </c>
      <c r="C158" s="127" t="s">
        <v>285</v>
      </c>
      <c r="D158" s="127" t="s">
        <v>40</v>
      </c>
      <c r="E158" s="94">
        <v>26</v>
      </c>
      <c r="F158" s="67">
        <v>24</v>
      </c>
      <c r="G158" s="39">
        <f t="shared" si="203"/>
        <v>180</v>
      </c>
      <c r="H158" s="67">
        <v>22</v>
      </c>
      <c r="I158" s="67">
        <v>26</v>
      </c>
      <c r="J158" s="67">
        <v>18</v>
      </c>
      <c r="K158" s="67">
        <f t="shared" si="195"/>
        <v>132</v>
      </c>
      <c r="L158" s="67">
        <v>23</v>
      </c>
      <c r="M158" s="13">
        <f t="shared" si="204"/>
        <v>69</v>
      </c>
      <c r="N158" s="67">
        <v>27</v>
      </c>
      <c r="O158" s="39">
        <f t="shared" si="205"/>
        <v>108</v>
      </c>
      <c r="P158" s="86">
        <f t="shared" si="199"/>
        <v>24.45</v>
      </c>
      <c r="Q158" s="55"/>
      <c r="R158" s="56"/>
      <c r="S158" s="57"/>
      <c r="T158" s="92" t="str">
        <f t="shared" si="198"/>
        <v>مرشح</v>
      </c>
      <c r="AB158" s="21"/>
    </row>
    <row r="159" spans="1:28" s="16" customFormat="1" ht="45" hidden="1" customHeight="1" thickBot="1">
      <c r="A159" s="100">
        <v>7401</v>
      </c>
      <c r="B159" s="154">
        <v>204</v>
      </c>
      <c r="C159" s="127" t="s">
        <v>286</v>
      </c>
      <c r="D159" s="127" t="s">
        <v>88</v>
      </c>
      <c r="E159" s="94">
        <v>26</v>
      </c>
      <c r="F159" s="67">
        <v>29</v>
      </c>
      <c r="G159" s="39">
        <f t="shared" ref="G159" si="206">SUM(E159*6+F159)</f>
        <v>185</v>
      </c>
      <c r="H159" s="67">
        <v>26</v>
      </c>
      <c r="I159" s="67">
        <v>29</v>
      </c>
      <c r="J159" s="67">
        <v>23</v>
      </c>
      <c r="K159" s="67">
        <f t="shared" si="195"/>
        <v>156</v>
      </c>
      <c r="L159" s="67">
        <v>26</v>
      </c>
      <c r="M159" s="13">
        <f t="shared" ref="M159" si="207">(L159*3)</f>
        <v>78</v>
      </c>
      <c r="N159" s="67">
        <v>29</v>
      </c>
      <c r="O159" s="39">
        <f t="shared" ref="O159" si="208">(N159*4)</f>
        <v>116</v>
      </c>
      <c r="P159" s="86">
        <f t="shared" si="199"/>
        <v>26.75</v>
      </c>
      <c r="Q159" s="55"/>
      <c r="R159" s="56"/>
      <c r="S159" s="57"/>
      <c r="T159" s="92" t="str">
        <f t="shared" si="198"/>
        <v>مرشح</v>
      </c>
    </row>
    <row r="160" spans="1:28" s="16" customFormat="1" ht="45" hidden="1" customHeight="1" thickBot="1">
      <c r="A160" s="100">
        <v>6872</v>
      </c>
      <c r="B160" s="154">
        <v>205</v>
      </c>
      <c r="C160" s="127" t="s">
        <v>287</v>
      </c>
      <c r="D160" s="127" t="s">
        <v>288</v>
      </c>
      <c r="E160" s="94">
        <v>22</v>
      </c>
      <c r="F160" s="67">
        <v>24</v>
      </c>
      <c r="G160" s="39">
        <f t="shared" ref="G160:G162" si="209">SUM(E160*6+F160)</f>
        <v>156</v>
      </c>
      <c r="H160" s="67">
        <v>24</v>
      </c>
      <c r="I160" s="67">
        <v>27</v>
      </c>
      <c r="J160" s="67">
        <v>18</v>
      </c>
      <c r="K160" s="67">
        <f t="shared" si="195"/>
        <v>141</v>
      </c>
      <c r="L160" s="67">
        <v>14</v>
      </c>
      <c r="M160" s="13">
        <f t="shared" ref="M160:M162" si="210">(L160*3)</f>
        <v>42</v>
      </c>
      <c r="N160" s="67">
        <v>28</v>
      </c>
      <c r="O160" s="39">
        <f t="shared" ref="O160:O165" si="211">(N160*4)</f>
        <v>112</v>
      </c>
      <c r="P160" s="86">
        <f t="shared" si="199"/>
        <v>22.55</v>
      </c>
      <c r="Q160" s="55"/>
      <c r="R160" s="56"/>
      <c r="S160" s="57"/>
      <c r="T160" s="92" t="str">
        <f t="shared" si="198"/>
        <v>مرشح</v>
      </c>
    </row>
    <row r="161" spans="1:28" s="16" customFormat="1" ht="45" hidden="1" customHeight="1" thickBot="1">
      <c r="A161" s="111">
        <v>6467</v>
      </c>
      <c r="B161" s="154">
        <v>206</v>
      </c>
      <c r="C161" s="134" t="s">
        <v>289</v>
      </c>
      <c r="D161" s="134" t="s">
        <v>119</v>
      </c>
      <c r="E161" s="94">
        <v>26</v>
      </c>
      <c r="F161" s="67">
        <v>18</v>
      </c>
      <c r="G161" s="39">
        <f t="shared" si="209"/>
        <v>174</v>
      </c>
      <c r="H161" s="67">
        <v>25</v>
      </c>
      <c r="I161" s="67">
        <v>22</v>
      </c>
      <c r="J161" s="67">
        <v>14</v>
      </c>
      <c r="K161" s="67">
        <f t="shared" si="195"/>
        <v>136</v>
      </c>
      <c r="L161" s="67">
        <v>22</v>
      </c>
      <c r="M161" s="13">
        <f t="shared" si="210"/>
        <v>66</v>
      </c>
      <c r="N161" s="67">
        <v>24</v>
      </c>
      <c r="O161" s="39">
        <f t="shared" si="211"/>
        <v>96</v>
      </c>
      <c r="P161" s="86">
        <f t="shared" si="199"/>
        <v>23.6</v>
      </c>
      <c r="Q161" s="41"/>
      <c r="R161" s="17"/>
      <c r="S161" s="48"/>
      <c r="T161" s="92" t="str">
        <f t="shared" si="198"/>
        <v>مرشح</v>
      </c>
    </row>
    <row r="162" spans="1:28" s="16" customFormat="1" ht="45" hidden="1" customHeight="1" thickBot="1">
      <c r="A162" s="100">
        <v>6985</v>
      </c>
      <c r="B162" s="154">
        <v>207</v>
      </c>
      <c r="C162" s="127" t="s">
        <v>290</v>
      </c>
      <c r="D162" s="127" t="s">
        <v>291</v>
      </c>
      <c r="E162" s="94">
        <v>23</v>
      </c>
      <c r="F162" s="67">
        <v>25</v>
      </c>
      <c r="G162" s="39">
        <f t="shared" si="209"/>
        <v>163</v>
      </c>
      <c r="H162" s="67">
        <v>22</v>
      </c>
      <c r="I162" s="67">
        <v>24</v>
      </c>
      <c r="J162" s="67">
        <v>20</v>
      </c>
      <c r="K162" s="67">
        <f t="shared" si="195"/>
        <v>132</v>
      </c>
      <c r="L162" s="67">
        <v>25</v>
      </c>
      <c r="M162" s="13">
        <f t="shared" si="210"/>
        <v>75</v>
      </c>
      <c r="N162" s="67">
        <v>22</v>
      </c>
      <c r="O162" s="39">
        <f t="shared" si="211"/>
        <v>88</v>
      </c>
      <c r="P162" s="86">
        <f t="shared" si="199"/>
        <v>22.9</v>
      </c>
      <c r="Q162" s="41"/>
      <c r="R162" s="17"/>
      <c r="S162" s="48"/>
      <c r="T162" s="92" t="str">
        <f t="shared" si="198"/>
        <v>مرشح</v>
      </c>
    </row>
    <row r="163" spans="1:28" s="16" customFormat="1" ht="45" hidden="1" customHeight="1" thickBot="1">
      <c r="A163" s="110">
        <v>791</v>
      </c>
      <c r="B163" s="154">
        <v>208</v>
      </c>
      <c r="C163" s="123" t="s">
        <v>292</v>
      </c>
      <c r="D163" s="123" t="s">
        <v>288</v>
      </c>
      <c r="E163" s="94">
        <v>18</v>
      </c>
      <c r="F163" s="67">
        <v>20</v>
      </c>
      <c r="G163" s="74">
        <f t="shared" ref="G163" si="212">SUM(E163*6+F163)</f>
        <v>128</v>
      </c>
      <c r="H163" s="67">
        <v>21</v>
      </c>
      <c r="I163" s="67">
        <v>16</v>
      </c>
      <c r="J163" s="67">
        <v>11</v>
      </c>
      <c r="K163" s="67">
        <f t="shared" si="195"/>
        <v>111</v>
      </c>
      <c r="L163" s="67">
        <v>21</v>
      </c>
      <c r="M163" s="74">
        <f t="shared" ref="M163" si="213">(L163*3)</f>
        <v>63</v>
      </c>
      <c r="N163" s="67">
        <v>20</v>
      </c>
      <c r="O163" s="74">
        <f t="shared" si="211"/>
        <v>80</v>
      </c>
      <c r="P163" s="86">
        <f t="shared" si="199"/>
        <v>19.100000000000001</v>
      </c>
      <c r="Q163" s="40"/>
      <c r="R163" s="14"/>
      <c r="S163" s="48"/>
      <c r="T163" s="92" t="str">
        <f t="shared" si="198"/>
        <v>مرشح</v>
      </c>
      <c r="U163" s="158" t="s">
        <v>906</v>
      </c>
      <c r="AB163" s="32"/>
    </row>
    <row r="164" spans="1:28" s="16" customFormat="1" ht="45" hidden="1" customHeight="1" thickBot="1">
      <c r="A164" s="100">
        <v>6874</v>
      </c>
      <c r="B164" s="154">
        <v>209</v>
      </c>
      <c r="C164" s="127" t="s">
        <v>293</v>
      </c>
      <c r="D164" s="127" t="s">
        <v>294</v>
      </c>
      <c r="E164" s="94">
        <v>22</v>
      </c>
      <c r="F164" s="67">
        <v>23</v>
      </c>
      <c r="G164" s="39">
        <f t="shared" ref="G164:G165" si="214">SUM(E164*6+F164)</f>
        <v>155</v>
      </c>
      <c r="H164" s="67">
        <v>24</v>
      </c>
      <c r="I164" s="67">
        <v>29</v>
      </c>
      <c r="J164" s="67">
        <v>14</v>
      </c>
      <c r="K164" s="67">
        <f t="shared" si="195"/>
        <v>139</v>
      </c>
      <c r="L164" s="67">
        <v>22</v>
      </c>
      <c r="M164" s="13">
        <f t="shared" ref="M164:M165" si="215">(L164*3)</f>
        <v>66</v>
      </c>
      <c r="N164" s="67">
        <v>22</v>
      </c>
      <c r="O164" s="39">
        <f t="shared" si="211"/>
        <v>88</v>
      </c>
      <c r="P164" s="86">
        <f t="shared" si="199"/>
        <v>22.4</v>
      </c>
      <c r="Q164" s="55"/>
      <c r="R164" s="56"/>
      <c r="S164" s="57"/>
      <c r="T164" s="92" t="str">
        <f t="shared" si="198"/>
        <v>مرشح</v>
      </c>
    </row>
    <row r="165" spans="1:28" s="16" customFormat="1" ht="45" hidden="1" customHeight="1" thickBot="1">
      <c r="A165" s="100">
        <v>6905</v>
      </c>
      <c r="B165" s="154">
        <v>210</v>
      </c>
      <c r="C165" s="127" t="s">
        <v>295</v>
      </c>
      <c r="D165" s="127" t="s">
        <v>116</v>
      </c>
      <c r="E165" s="94">
        <v>23</v>
      </c>
      <c r="F165" s="67">
        <v>23</v>
      </c>
      <c r="G165" s="39">
        <f t="shared" si="214"/>
        <v>161</v>
      </c>
      <c r="H165" s="67">
        <v>24</v>
      </c>
      <c r="I165" s="67">
        <v>20</v>
      </c>
      <c r="J165" s="67">
        <v>25</v>
      </c>
      <c r="K165" s="67">
        <f t="shared" si="195"/>
        <v>141</v>
      </c>
      <c r="L165" s="67">
        <v>18</v>
      </c>
      <c r="M165" s="13">
        <f t="shared" si="215"/>
        <v>54</v>
      </c>
      <c r="N165" s="67">
        <v>24</v>
      </c>
      <c r="O165" s="39">
        <f t="shared" si="211"/>
        <v>96</v>
      </c>
      <c r="P165" s="86">
        <f t="shared" si="199"/>
        <v>22.6</v>
      </c>
      <c r="Q165" s="55"/>
      <c r="R165" s="56"/>
      <c r="S165" s="57"/>
      <c r="T165" s="92" t="str">
        <f t="shared" si="198"/>
        <v>مرشح</v>
      </c>
      <c r="U165" s="93" t="s">
        <v>890</v>
      </c>
    </row>
    <row r="166" spans="1:28" s="16" customFormat="1" ht="45" hidden="1" customHeight="1" thickBot="1">
      <c r="A166" s="100">
        <v>7235</v>
      </c>
      <c r="B166" s="154">
        <v>211</v>
      </c>
      <c r="C166" s="127" t="s">
        <v>296</v>
      </c>
      <c r="D166" s="127" t="s">
        <v>297</v>
      </c>
      <c r="E166" s="94">
        <v>21</v>
      </c>
      <c r="F166" s="67">
        <v>25</v>
      </c>
      <c r="G166" s="39">
        <f t="shared" ref="G166" si="216">SUM(E166*6+F166)</f>
        <v>151</v>
      </c>
      <c r="H166" s="67">
        <v>25</v>
      </c>
      <c r="I166" s="67">
        <v>26</v>
      </c>
      <c r="J166" s="67">
        <v>20</v>
      </c>
      <c r="K166" s="67">
        <f t="shared" si="195"/>
        <v>146</v>
      </c>
      <c r="L166" s="67">
        <v>24</v>
      </c>
      <c r="M166" s="13">
        <f t="shared" ref="M166" si="217">(L166*3)</f>
        <v>72</v>
      </c>
      <c r="N166" s="67">
        <v>26</v>
      </c>
      <c r="O166" s="39">
        <f t="shared" ref="O166" si="218">(N166*4)</f>
        <v>104</v>
      </c>
      <c r="P166" s="86">
        <f t="shared" si="199"/>
        <v>23.65</v>
      </c>
      <c r="Q166" s="55"/>
      <c r="R166" s="56"/>
      <c r="S166" s="57"/>
      <c r="T166" s="92" t="str">
        <f t="shared" si="198"/>
        <v>مرشح</v>
      </c>
    </row>
    <row r="167" spans="1:28" s="16" customFormat="1" ht="45" hidden="1" customHeight="1" thickBot="1">
      <c r="A167" s="100">
        <v>7259</v>
      </c>
      <c r="B167" s="154">
        <v>213</v>
      </c>
      <c r="C167" s="127" t="s">
        <v>298</v>
      </c>
      <c r="D167" s="127" t="s">
        <v>185</v>
      </c>
      <c r="E167" s="94">
        <v>24</v>
      </c>
      <c r="F167" s="67">
        <v>20</v>
      </c>
      <c r="G167" s="39">
        <f t="shared" ref="G167:G168" si="219">SUM(E167*6+F167)</f>
        <v>164</v>
      </c>
      <c r="H167" s="67">
        <v>25</v>
      </c>
      <c r="I167" s="67">
        <v>19</v>
      </c>
      <c r="J167" s="67">
        <v>13</v>
      </c>
      <c r="K167" s="67">
        <f t="shared" si="195"/>
        <v>132</v>
      </c>
      <c r="L167" s="67">
        <v>25</v>
      </c>
      <c r="M167" s="13">
        <f t="shared" ref="M167:M168" si="220">(L167*3)</f>
        <v>75</v>
      </c>
      <c r="N167" s="67">
        <v>24</v>
      </c>
      <c r="O167" s="39">
        <f t="shared" ref="O167:O168" si="221">(N167*4)</f>
        <v>96</v>
      </c>
      <c r="P167" s="86">
        <f t="shared" si="199"/>
        <v>23.35</v>
      </c>
      <c r="Q167" s="55"/>
      <c r="R167" s="56"/>
      <c r="S167" s="57"/>
      <c r="T167" s="92" t="str">
        <f t="shared" si="198"/>
        <v>مرشح</v>
      </c>
    </row>
    <row r="168" spans="1:28" s="16" customFormat="1" ht="45" hidden="1" customHeight="1" thickBot="1">
      <c r="A168" s="100">
        <v>7380</v>
      </c>
      <c r="B168" s="154">
        <v>214</v>
      </c>
      <c r="C168" s="127" t="s">
        <v>299</v>
      </c>
      <c r="D168" s="127" t="s">
        <v>300</v>
      </c>
      <c r="E168" s="94">
        <v>26</v>
      </c>
      <c r="F168" s="67">
        <v>16</v>
      </c>
      <c r="G168" s="39">
        <f t="shared" si="219"/>
        <v>172</v>
      </c>
      <c r="H168" s="67">
        <v>23</v>
      </c>
      <c r="I168" s="67">
        <v>20</v>
      </c>
      <c r="J168" s="67">
        <v>23</v>
      </c>
      <c r="K168" s="67">
        <f t="shared" si="195"/>
        <v>135</v>
      </c>
      <c r="L168" s="67">
        <v>23</v>
      </c>
      <c r="M168" s="13">
        <f t="shared" si="220"/>
        <v>69</v>
      </c>
      <c r="N168" s="67">
        <v>15</v>
      </c>
      <c r="O168" s="39">
        <f t="shared" si="221"/>
        <v>60</v>
      </c>
      <c r="P168" s="86">
        <f t="shared" si="199"/>
        <v>21.8</v>
      </c>
      <c r="Q168" s="55"/>
      <c r="R168" s="56"/>
      <c r="S168" s="57"/>
      <c r="T168" s="92" t="str">
        <f t="shared" si="198"/>
        <v>مرشح</v>
      </c>
      <c r="U168" s="84"/>
    </row>
    <row r="169" spans="1:28" s="16" customFormat="1" ht="45" hidden="1" customHeight="1" thickBot="1">
      <c r="A169" s="109">
        <v>1064</v>
      </c>
      <c r="B169" s="154">
        <v>216</v>
      </c>
      <c r="C169" s="126" t="s">
        <v>301</v>
      </c>
      <c r="D169" s="126" t="s">
        <v>302</v>
      </c>
      <c r="E169" s="94">
        <v>21</v>
      </c>
      <c r="F169" s="67">
        <v>24</v>
      </c>
      <c r="G169" s="39">
        <f t="shared" ref="G169" si="222">SUM(E169*6+F169)</f>
        <v>150</v>
      </c>
      <c r="H169" s="67">
        <v>24</v>
      </c>
      <c r="I169" s="67">
        <v>30</v>
      </c>
      <c r="J169" s="67">
        <v>17</v>
      </c>
      <c r="K169" s="67">
        <f t="shared" si="195"/>
        <v>143</v>
      </c>
      <c r="L169" s="67">
        <v>22</v>
      </c>
      <c r="M169" s="13">
        <f t="shared" ref="M169" si="223">(L169*3)</f>
        <v>66</v>
      </c>
      <c r="N169" s="67">
        <v>22</v>
      </c>
      <c r="O169" s="39">
        <f t="shared" ref="O169" si="224">(N169*4)</f>
        <v>88</v>
      </c>
      <c r="P169" s="86">
        <f t="shared" si="199"/>
        <v>22.35</v>
      </c>
      <c r="Q169" s="55"/>
      <c r="R169" s="56"/>
      <c r="S169" s="57"/>
      <c r="T169" s="92" t="str">
        <f t="shared" si="198"/>
        <v>مرشح</v>
      </c>
    </row>
    <row r="170" spans="1:28" s="16" customFormat="1" ht="45" hidden="1" customHeight="1" thickBot="1">
      <c r="A170" s="109">
        <v>1115</v>
      </c>
      <c r="B170" s="154">
        <v>217</v>
      </c>
      <c r="C170" s="126" t="s">
        <v>303</v>
      </c>
      <c r="D170" s="126" t="s">
        <v>40</v>
      </c>
      <c r="E170" s="94">
        <v>23</v>
      </c>
      <c r="F170" s="67">
        <v>23</v>
      </c>
      <c r="G170" s="39">
        <f t="shared" ref="G170:G172" si="225">SUM(E170*6+F170)</f>
        <v>161</v>
      </c>
      <c r="H170" s="67">
        <v>26</v>
      </c>
      <c r="I170" s="67">
        <v>30</v>
      </c>
      <c r="J170" s="67">
        <v>23</v>
      </c>
      <c r="K170" s="67">
        <f t="shared" si="195"/>
        <v>157</v>
      </c>
      <c r="L170" s="67">
        <v>24</v>
      </c>
      <c r="M170" s="13">
        <f t="shared" ref="M170:M172" si="226">(L170*3)</f>
        <v>72</v>
      </c>
      <c r="N170" s="67">
        <v>22</v>
      </c>
      <c r="O170" s="39">
        <f t="shared" ref="O170:O172" si="227">(N170*4)</f>
        <v>88</v>
      </c>
      <c r="P170" s="86">
        <f t="shared" si="199"/>
        <v>23.9</v>
      </c>
      <c r="Q170" s="55"/>
      <c r="R170" s="56"/>
      <c r="S170" s="57"/>
      <c r="T170" s="92" t="str">
        <f t="shared" si="198"/>
        <v>مرشح</v>
      </c>
    </row>
    <row r="171" spans="1:28" s="16" customFormat="1" ht="45" hidden="1" customHeight="1" thickBot="1">
      <c r="A171" s="100">
        <v>7290</v>
      </c>
      <c r="B171" s="154">
        <v>222</v>
      </c>
      <c r="C171" s="127" t="s">
        <v>305</v>
      </c>
      <c r="D171" s="127" t="s">
        <v>306</v>
      </c>
      <c r="E171" s="94">
        <v>27</v>
      </c>
      <c r="F171" s="67">
        <v>20</v>
      </c>
      <c r="G171" s="39">
        <f t="shared" si="225"/>
        <v>182</v>
      </c>
      <c r="H171" s="67">
        <v>26</v>
      </c>
      <c r="I171" s="67">
        <v>24</v>
      </c>
      <c r="J171" s="67">
        <v>12</v>
      </c>
      <c r="K171" s="67">
        <f t="shared" si="195"/>
        <v>140</v>
      </c>
      <c r="L171" s="67">
        <v>24</v>
      </c>
      <c r="M171" s="13">
        <f t="shared" si="226"/>
        <v>72</v>
      </c>
      <c r="N171" s="67">
        <v>24</v>
      </c>
      <c r="O171" s="39">
        <f t="shared" si="227"/>
        <v>96</v>
      </c>
      <c r="P171" s="86">
        <f t="shared" si="199"/>
        <v>24.5</v>
      </c>
      <c r="Q171" s="55"/>
      <c r="R171" s="56"/>
      <c r="S171" s="57"/>
      <c r="T171" s="92" t="str">
        <f t="shared" si="198"/>
        <v>مرشح</v>
      </c>
      <c r="U171" s="83"/>
    </row>
    <row r="172" spans="1:28" s="16" customFormat="1" ht="45" hidden="1" customHeight="1" thickBot="1">
      <c r="A172" s="100">
        <v>7003</v>
      </c>
      <c r="B172" s="154">
        <v>224</v>
      </c>
      <c r="C172" s="127" t="s">
        <v>307</v>
      </c>
      <c r="D172" s="127" t="s">
        <v>71</v>
      </c>
      <c r="E172" s="94">
        <v>23</v>
      </c>
      <c r="F172" s="67">
        <v>23</v>
      </c>
      <c r="G172" s="39">
        <f t="shared" si="225"/>
        <v>161</v>
      </c>
      <c r="H172" s="67">
        <v>24</v>
      </c>
      <c r="I172" s="67">
        <v>26</v>
      </c>
      <c r="J172" s="67">
        <v>18</v>
      </c>
      <c r="K172" s="67">
        <f t="shared" si="195"/>
        <v>140</v>
      </c>
      <c r="L172" s="67">
        <v>24</v>
      </c>
      <c r="M172" s="13">
        <f t="shared" si="226"/>
        <v>72</v>
      </c>
      <c r="N172" s="67">
        <v>22</v>
      </c>
      <c r="O172" s="39">
        <f t="shared" si="227"/>
        <v>88</v>
      </c>
      <c r="P172" s="86">
        <f t="shared" si="199"/>
        <v>23.05</v>
      </c>
      <c r="Q172" s="55"/>
      <c r="R172" s="56"/>
      <c r="S172" s="57"/>
      <c r="T172" s="92" t="str">
        <f t="shared" si="198"/>
        <v>مرشح</v>
      </c>
    </row>
    <row r="173" spans="1:28" s="16" customFormat="1" ht="45" hidden="1" customHeight="1" thickBot="1">
      <c r="A173" s="100">
        <v>7006</v>
      </c>
      <c r="B173" s="154">
        <v>225</v>
      </c>
      <c r="C173" s="127" t="s">
        <v>308</v>
      </c>
      <c r="D173" s="127" t="s">
        <v>99</v>
      </c>
      <c r="E173" s="94">
        <v>23</v>
      </c>
      <c r="F173" s="67">
        <v>23</v>
      </c>
      <c r="G173" s="39">
        <f t="shared" ref="G173:G174" si="228">SUM(E173*6+F173)</f>
        <v>161</v>
      </c>
      <c r="H173" s="67">
        <v>24</v>
      </c>
      <c r="I173" s="67">
        <v>20</v>
      </c>
      <c r="J173" s="67">
        <v>10</v>
      </c>
      <c r="K173" s="67">
        <f t="shared" si="195"/>
        <v>126</v>
      </c>
      <c r="L173" s="67">
        <v>18</v>
      </c>
      <c r="M173" s="13">
        <f t="shared" ref="M173:M174" si="229">(L173*3)</f>
        <v>54</v>
      </c>
      <c r="N173" s="67">
        <v>23</v>
      </c>
      <c r="O173" s="39">
        <f t="shared" ref="O173:O174" si="230">(N173*4)</f>
        <v>92</v>
      </c>
      <c r="P173" s="86">
        <f t="shared" si="199"/>
        <v>21.65</v>
      </c>
      <c r="Q173" s="55"/>
      <c r="R173" s="56"/>
      <c r="S173" s="57"/>
      <c r="T173" s="92" t="str">
        <f t="shared" si="198"/>
        <v>مرشح</v>
      </c>
    </row>
    <row r="174" spans="1:28" s="16" customFormat="1" ht="45" hidden="1" customHeight="1" thickBot="1">
      <c r="A174" s="100">
        <v>6871</v>
      </c>
      <c r="B174" s="154">
        <v>226</v>
      </c>
      <c r="C174" s="127" t="s">
        <v>309</v>
      </c>
      <c r="D174" s="127" t="s">
        <v>99</v>
      </c>
      <c r="E174" s="94">
        <v>23</v>
      </c>
      <c r="F174" s="67">
        <v>22</v>
      </c>
      <c r="G174" s="70">
        <f t="shared" si="228"/>
        <v>160</v>
      </c>
      <c r="H174" s="67">
        <v>24</v>
      </c>
      <c r="I174" s="67">
        <v>22</v>
      </c>
      <c r="J174" s="67">
        <v>10</v>
      </c>
      <c r="K174" s="67">
        <f t="shared" si="195"/>
        <v>128</v>
      </c>
      <c r="L174" s="67">
        <v>18</v>
      </c>
      <c r="M174" s="70">
        <f t="shared" si="229"/>
        <v>54</v>
      </c>
      <c r="N174" s="67">
        <v>23</v>
      </c>
      <c r="O174" s="70">
        <f t="shared" si="230"/>
        <v>92</v>
      </c>
      <c r="P174" s="86">
        <f t="shared" si="199"/>
        <v>21.7</v>
      </c>
      <c r="Q174" s="55"/>
      <c r="R174" s="56"/>
      <c r="S174" s="57"/>
      <c r="T174" s="92" t="str">
        <f t="shared" si="198"/>
        <v>مرشح</v>
      </c>
      <c r="AB174" s="32"/>
    </row>
    <row r="175" spans="1:28" s="16" customFormat="1" ht="45" hidden="1" customHeight="1" thickBot="1">
      <c r="A175" s="107">
        <v>861</v>
      </c>
      <c r="B175" s="154">
        <v>228</v>
      </c>
      <c r="C175" s="123" t="s">
        <v>310</v>
      </c>
      <c r="D175" s="123" t="s">
        <v>311</v>
      </c>
      <c r="E175" s="94">
        <v>24</v>
      </c>
      <c r="F175" s="67">
        <v>22</v>
      </c>
      <c r="G175" s="39">
        <f t="shared" ref="G175" si="231">SUM(E175*6+F175)</f>
        <v>166</v>
      </c>
      <c r="H175" s="67">
        <v>25</v>
      </c>
      <c r="I175" s="67">
        <v>12</v>
      </c>
      <c r="J175" s="67">
        <v>25</v>
      </c>
      <c r="K175" s="67">
        <f t="shared" si="195"/>
        <v>137</v>
      </c>
      <c r="L175" s="67">
        <v>20</v>
      </c>
      <c r="M175" s="13">
        <f t="shared" ref="M175" si="232">(L175*3)</f>
        <v>60</v>
      </c>
      <c r="N175" s="67">
        <v>21</v>
      </c>
      <c r="O175" s="39">
        <f t="shared" ref="O175" si="233">(N175*4)</f>
        <v>84</v>
      </c>
      <c r="P175" s="86">
        <f t="shared" si="199"/>
        <v>22.35</v>
      </c>
      <c r="Q175" s="55"/>
      <c r="R175" s="56"/>
      <c r="S175" s="57"/>
      <c r="T175" s="92" t="str">
        <f t="shared" si="198"/>
        <v>مرشح</v>
      </c>
      <c r="AB175" s="32"/>
    </row>
    <row r="176" spans="1:28" s="16" customFormat="1" ht="45" hidden="1" customHeight="1" thickBot="1">
      <c r="A176" s="100">
        <v>7298</v>
      </c>
      <c r="B176" s="154">
        <v>232</v>
      </c>
      <c r="C176" s="127" t="s">
        <v>312</v>
      </c>
      <c r="D176" s="127" t="s">
        <v>217</v>
      </c>
      <c r="E176" s="94">
        <v>29</v>
      </c>
      <c r="F176" s="67">
        <v>22</v>
      </c>
      <c r="G176" s="39">
        <f t="shared" ref="G176:G178" si="234">SUM(E176*6+F176)</f>
        <v>196</v>
      </c>
      <c r="H176" s="67">
        <v>23</v>
      </c>
      <c r="I176" s="67">
        <v>30</v>
      </c>
      <c r="J176" s="67">
        <v>25</v>
      </c>
      <c r="K176" s="67">
        <f t="shared" si="195"/>
        <v>147</v>
      </c>
      <c r="L176" s="67">
        <v>28</v>
      </c>
      <c r="M176" s="13">
        <f t="shared" ref="M176:M178" si="235">(L176*3)</f>
        <v>84</v>
      </c>
      <c r="N176" s="67">
        <v>28</v>
      </c>
      <c r="O176" s="39">
        <f t="shared" ref="O176:O178" si="236">(N176*4)</f>
        <v>112</v>
      </c>
      <c r="P176" s="86">
        <f t="shared" si="199"/>
        <v>26.95</v>
      </c>
      <c r="Q176" s="55"/>
      <c r="R176" s="56"/>
      <c r="S176" s="57"/>
      <c r="T176" s="92" t="str">
        <f t="shared" si="198"/>
        <v>مرشح</v>
      </c>
    </row>
    <row r="177" spans="1:21" s="16" customFormat="1" ht="45" hidden="1" customHeight="1" thickBot="1">
      <c r="A177" s="100">
        <v>6965</v>
      </c>
      <c r="B177" s="154">
        <v>234</v>
      </c>
      <c r="C177" s="127" t="s">
        <v>313</v>
      </c>
      <c r="D177" s="127" t="s">
        <v>40</v>
      </c>
      <c r="E177" s="94">
        <v>24</v>
      </c>
      <c r="F177" s="67">
        <v>24</v>
      </c>
      <c r="G177" s="39">
        <f t="shared" si="234"/>
        <v>168</v>
      </c>
      <c r="H177" s="67">
        <v>24</v>
      </c>
      <c r="I177" s="67">
        <v>29</v>
      </c>
      <c r="J177" s="67">
        <v>18</v>
      </c>
      <c r="K177" s="67">
        <f t="shared" si="195"/>
        <v>143</v>
      </c>
      <c r="L177" s="67">
        <v>12</v>
      </c>
      <c r="M177" s="13">
        <f t="shared" si="235"/>
        <v>36</v>
      </c>
      <c r="N177" s="67">
        <v>23</v>
      </c>
      <c r="O177" s="39">
        <f t="shared" si="236"/>
        <v>92</v>
      </c>
      <c r="P177" s="86">
        <f t="shared" si="199"/>
        <v>21.95</v>
      </c>
      <c r="Q177" s="55"/>
      <c r="R177" s="56"/>
      <c r="S177" s="57"/>
      <c r="T177" s="92" t="str">
        <f t="shared" si="198"/>
        <v>مرشح</v>
      </c>
    </row>
    <row r="178" spans="1:21" s="16" customFormat="1" ht="45" hidden="1" customHeight="1" thickBot="1">
      <c r="A178" s="109">
        <v>1097</v>
      </c>
      <c r="B178" s="154">
        <v>235</v>
      </c>
      <c r="C178" s="126" t="s">
        <v>314</v>
      </c>
      <c r="D178" s="126" t="s">
        <v>315</v>
      </c>
      <c r="E178" s="94">
        <v>24</v>
      </c>
      <c r="F178" s="67">
        <v>24</v>
      </c>
      <c r="G178" s="39">
        <f t="shared" si="234"/>
        <v>168</v>
      </c>
      <c r="H178" s="67">
        <v>22</v>
      </c>
      <c r="I178" s="67">
        <v>22</v>
      </c>
      <c r="J178" s="67">
        <v>21</v>
      </c>
      <c r="K178" s="67">
        <f t="shared" si="195"/>
        <v>131</v>
      </c>
      <c r="L178" s="67">
        <v>22</v>
      </c>
      <c r="M178" s="13">
        <f t="shared" si="235"/>
        <v>66</v>
      </c>
      <c r="N178" s="67">
        <v>24</v>
      </c>
      <c r="O178" s="39">
        <f t="shared" si="236"/>
        <v>96</v>
      </c>
      <c r="P178" s="86">
        <f t="shared" si="199"/>
        <v>23.05</v>
      </c>
      <c r="Q178" s="55"/>
      <c r="R178" s="56"/>
      <c r="S178" s="57"/>
      <c r="T178" s="92" t="str">
        <f t="shared" si="198"/>
        <v>مرشح</v>
      </c>
      <c r="U178" s="158" t="s">
        <v>906</v>
      </c>
    </row>
    <row r="179" spans="1:21" s="16" customFormat="1" ht="45" hidden="1" customHeight="1" thickBot="1">
      <c r="A179" s="109">
        <v>1145</v>
      </c>
      <c r="B179" s="154">
        <v>237</v>
      </c>
      <c r="C179" s="126" t="s">
        <v>316</v>
      </c>
      <c r="D179" s="126" t="s">
        <v>317</v>
      </c>
      <c r="E179" s="94">
        <v>20</v>
      </c>
      <c r="F179" s="67">
        <v>25</v>
      </c>
      <c r="G179" s="39">
        <f t="shared" ref="G179:G180" si="237">SUM(E179*6+F179)</f>
        <v>145</v>
      </c>
      <c r="H179" s="67">
        <v>23</v>
      </c>
      <c r="I179" s="67">
        <v>22</v>
      </c>
      <c r="J179" s="67">
        <v>12</v>
      </c>
      <c r="K179" s="67">
        <f t="shared" si="195"/>
        <v>126</v>
      </c>
      <c r="L179" s="67">
        <v>22</v>
      </c>
      <c r="M179" s="13">
        <f t="shared" ref="M179:M180" si="238">(L179*3)</f>
        <v>66</v>
      </c>
      <c r="N179" s="67">
        <v>24</v>
      </c>
      <c r="O179" s="39">
        <f t="shared" ref="O179:O180" si="239">(N179*4)</f>
        <v>96</v>
      </c>
      <c r="P179" s="86">
        <f t="shared" si="199"/>
        <v>21.65</v>
      </c>
      <c r="Q179" s="55"/>
      <c r="R179" s="56"/>
      <c r="S179" s="57"/>
      <c r="T179" s="92" t="str">
        <f t="shared" si="198"/>
        <v>مرشح</v>
      </c>
      <c r="U179" s="158" t="s">
        <v>906</v>
      </c>
    </row>
    <row r="180" spans="1:21" s="16" customFormat="1" ht="45" hidden="1" customHeight="1" thickBot="1">
      <c r="A180" s="107">
        <v>889</v>
      </c>
      <c r="B180" s="154">
        <v>238</v>
      </c>
      <c r="C180" s="123" t="s">
        <v>318</v>
      </c>
      <c r="D180" s="123" t="s">
        <v>319</v>
      </c>
      <c r="E180" s="94">
        <v>25</v>
      </c>
      <c r="F180" s="67">
        <v>20</v>
      </c>
      <c r="G180" s="39">
        <f t="shared" si="237"/>
        <v>170</v>
      </c>
      <c r="H180" s="67">
        <v>23</v>
      </c>
      <c r="I180" s="67">
        <v>28</v>
      </c>
      <c r="J180" s="67">
        <v>18</v>
      </c>
      <c r="K180" s="67">
        <f t="shared" si="195"/>
        <v>138</v>
      </c>
      <c r="L180" s="67">
        <v>14</v>
      </c>
      <c r="M180" s="13">
        <f t="shared" si="238"/>
        <v>42</v>
      </c>
      <c r="N180" s="67">
        <v>22</v>
      </c>
      <c r="O180" s="39">
        <f t="shared" si="239"/>
        <v>88</v>
      </c>
      <c r="P180" s="86">
        <f t="shared" si="199"/>
        <v>21.9</v>
      </c>
      <c r="Q180" s="55"/>
      <c r="R180" s="56"/>
      <c r="S180" s="57"/>
      <c r="T180" s="92" t="str">
        <f t="shared" si="198"/>
        <v>مرشح</v>
      </c>
    </row>
    <row r="181" spans="1:21" s="16" customFormat="1" ht="45" hidden="1" customHeight="1" thickBot="1">
      <c r="A181" s="100">
        <v>7263</v>
      </c>
      <c r="B181" s="154">
        <v>239</v>
      </c>
      <c r="C181" s="127" t="s">
        <v>320</v>
      </c>
      <c r="D181" s="127" t="s">
        <v>40</v>
      </c>
      <c r="E181" s="94">
        <v>26</v>
      </c>
      <c r="F181" s="67">
        <v>22</v>
      </c>
      <c r="G181" s="39">
        <f t="shared" ref="G181" si="240">SUM(E181*6+F181)</f>
        <v>178</v>
      </c>
      <c r="H181" s="67">
        <v>25</v>
      </c>
      <c r="I181" s="67">
        <v>30</v>
      </c>
      <c r="J181" s="67">
        <v>27</v>
      </c>
      <c r="K181" s="67">
        <f t="shared" si="195"/>
        <v>157</v>
      </c>
      <c r="L181" s="67">
        <v>26</v>
      </c>
      <c r="M181" s="13">
        <f t="shared" ref="M181" si="241">(L181*3)</f>
        <v>78</v>
      </c>
      <c r="N181" s="67">
        <v>28</v>
      </c>
      <c r="O181" s="39">
        <f t="shared" ref="O181" si="242">(N181*4)</f>
        <v>112</v>
      </c>
      <c r="P181" s="86">
        <f t="shared" si="199"/>
        <v>26.25</v>
      </c>
      <c r="Q181" s="55"/>
      <c r="R181" s="56"/>
      <c r="S181" s="57"/>
      <c r="T181" s="92" t="str">
        <f t="shared" si="198"/>
        <v>مرشح</v>
      </c>
    </row>
    <row r="182" spans="1:21" s="16" customFormat="1" ht="45" hidden="1" customHeight="1" thickBot="1">
      <c r="A182" s="109">
        <v>1090</v>
      </c>
      <c r="B182" s="154">
        <v>240</v>
      </c>
      <c r="C182" s="126" t="s">
        <v>321</v>
      </c>
      <c r="D182" s="126" t="s">
        <v>322</v>
      </c>
      <c r="E182" s="94">
        <v>28</v>
      </c>
      <c r="F182" s="67">
        <v>26</v>
      </c>
      <c r="G182" s="39">
        <f t="shared" ref="G182" si="243">SUM(E182*6+F182)</f>
        <v>194</v>
      </c>
      <c r="H182" s="67">
        <v>23</v>
      </c>
      <c r="I182" s="67">
        <v>26</v>
      </c>
      <c r="J182" s="67">
        <v>28</v>
      </c>
      <c r="K182" s="67">
        <f t="shared" si="195"/>
        <v>146</v>
      </c>
      <c r="L182" s="67">
        <v>22</v>
      </c>
      <c r="M182" s="13">
        <f t="shared" ref="M182" si="244">(L182*3)</f>
        <v>66</v>
      </c>
      <c r="N182" s="67">
        <v>25</v>
      </c>
      <c r="O182" s="39">
        <f t="shared" ref="O182" si="245">(N182*4)</f>
        <v>100</v>
      </c>
      <c r="P182" s="86">
        <f t="shared" si="199"/>
        <v>25.3</v>
      </c>
      <c r="Q182" s="55"/>
      <c r="R182" s="56"/>
      <c r="S182" s="57"/>
      <c r="T182" s="92" t="str">
        <f t="shared" si="198"/>
        <v>مرشح</v>
      </c>
    </row>
    <row r="183" spans="1:21" s="16" customFormat="1" ht="45" hidden="1" customHeight="1" thickBot="1">
      <c r="A183" s="109">
        <v>1238</v>
      </c>
      <c r="B183" s="154">
        <v>242</v>
      </c>
      <c r="C183" s="126" t="s">
        <v>323</v>
      </c>
      <c r="D183" s="126" t="s">
        <v>324</v>
      </c>
      <c r="E183" s="94">
        <v>28</v>
      </c>
      <c r="F183" s="67">
        <v>26</v>
      </c>
      <c r="G183" s="39">
        <f t="shared" ref="G183:G188" si="246">SUM(E183*6+F183)</f>
        <v>194</v>
      </c>
      <c r="H183" s="67">
        <v>20</v>
      </c>
      <c r="I183" s="67">
        <v>22</v>
      </c>
      <c r="J183" s="67">
        <v>23</v>
      </c>
      <c r="K183" s="67">
        <f t="shared" si="195"/>
        <v>125</v>
      </c>
      <c r="L183" s="67">
        <v>14</v>
      </c>
      <c r="M183" s="13">
        <f t="shared" ref="M183:M188" si="247">(L183*3)</f>
        <v>42</v>
      </c>
      <c r="N183" s="67">
        <v>22</v>
      </c>
      <c r="O183" s="39">
        <f t="shared" ref="O183:O188" si="248">(N183*4)</f>
        <v>88</v>
      </c>
      <c r="P183" s="86">
        <f t="shared" si="199"/>
        <v>22.45</v>
      </c>
      <c r="Q183" s="55"/>
      <c r="R183" s="56"/>
      <c r="S183" s="57"/>
      <c r="T183" s="92" t="str">
        <f t="shared" si="198"/>
        <v>مرشح</v>
      </c>
    </row>
    <row r="184" spans="1:21" s="16" customFormat="1" ht="45" hidden="1" customHeight="1" thickBot="1">
      <c r="A184" s="100">
        <v>7149</v>
      </c>
      <c r="B184" s="154">
        <v>243</v>
      </c>
      <c r="C184" s="127" t="s">
        <v>325</v>
      </c>
      <c r="D184" s="127" t="s">
        <v>326</v>
      </c>
      <c r="E184" s="94">
        <v>28</v>
      </c>
      <c r="F184" s="67">
        <v>23</v>
      </c>
      <c r="G184" s="70">
        <f t="shared" si="246"/>
        <v>191</v>
      </c>
      <c r="H184" s="67">
        <v>25</v>
      </c>
      <c r="I184" s="67">
        <v>30</v>
      </c>
      <c r="J184" s="67">
        <v>29</v>
      </c>
      <c r="K184" s="67">
        <f t="shared" si="195"/>
        <v>159</v>
      </c>
      <c r="L184" s="67">
        <v>26</v>
      </c>
      <c r="M184" s="70">
        <f t="shared" si="247"/>
        <v>78</v>
      </c>
      <c r="N184" s="67">
        <v>29</v>
      </c>
      <c r="O184" s="70">
        <f t="shared" si="248"/>
        <v>116</v>
      </c>
      <c r="P184" s="86">
        <f t="shared" si="199"/>
        <v>27.2</v>
      </c>
      <c r="Q184" s="55"/>
      <c r="R184" s="56"/>
      <c r="S184" s="57"/>
      <c r="T184" s="92" t="str">
        <f t="shared" si="198"/>
        <v>مرشح</v>
      </c>
    </row>
    <row r="185" spans="1:21" s="16" customFormat="1" ht="45" hidden="1" customHeight="1" thickBot="1">
      <c r="A185" s="109">
        <v>1263</v>
      </c>
      <c r="B185" s="154">
        <v>244</v>
      </c>
      <c r="C185" s="126" t="s">
        <v>327</v>
      </c>
      <c r="D185" s="126" t="s">
        <v>328</v>
      </c>
      <c r="E185" s="94">
        <v>25</v>
      </c>
      <c r="F185" s="67">
        <v>28</v>
      </c>
      <c r="G185" s="39">
        <f t="shared" si="246"/>
        <v>178</v>
      </c>
      <c r="H185" s="67">
        <v>24</v>
      </c>
      <c r="I185" s="67">
        <v>29</v>
      </c>
      <c r="J185" s="67">
        <v>19</v>
      </c>
      <c r="K185" s="67">
        <f t="shared" si="195"/>
        <v>144</v>
      </c>
      <c r="L185" s="67">
        <v>22</v>
      </c>
      <c r="M185" s="13">
        <f t="shared" si="247"/>
        <v>66</v>
      </c>
      <c r="N185" s="67">
        <v>23</v>
      </c>
      <c r="O185" s="39">
        <f t="shared" si="248"/>
        <v>92</v>
      </c>
      <c r="P185" s="86">
        <f t="shared" si="199"/>
        <v>24</v>
      </c>
      <c r="Q185" s="55"/>
      <c r="R185" s="56"/>
      <c r="S185" s="57"/>
      <c r="T185" s="92" t="str">
        <f t="shared" si="198"/>
        <v>مرشح</v>
      </c>
    </row>
    <row r="186" spans="1:21" s="16" customFormat="1" ht="45" hidden="1" customHeight="1" thickBot="1">
      <c r="A186" s="100">
        <v>7073</v>
      </c>
      <c r="B186" s="154">
        <v>245</v>
      </c>
      <c r="C186" s="127" t="s">
        <v>329</v>
      </c>
      <c r="D186" s="127" t="s">
        <v>330</v>
      </c>
      <c r="E186" s="94">
        <v>26</v>
      </c>
      <c r="F186" s="67">
        <v>21</v>
      </c>
      <c r="G186" s="68">
        <f t="shared" si="246"/>
        <v>177</v>
      </c>
      <c r="H186" s="67">
        <v>24</v>
      </c>
      <c r="I186" s="67">
        <v>28</v>
      </c>
      <c r="J186" s="67">
        <v>14</v>
      </c>
      <c r="K186" s="67">
        <f t="shared" si="195"/>
        <v>138</v>
      </c>
      <c r="L186" s="67">
        <v>25</v>
      </c>
      <c r="M186" s="68">
        <f t="shared" si="247"/>
        <v>75</v>
      </c>
      <c r="N186" s="67">
        <v>29</v>
      </c>
      <c r="O186" s="68">
        <f t="shared" si="248"/>
        <v>116</v>
      </c>
      <c r="P186" s="86">
        <f t="shared" si="199"/>
        <v>25.3</v>
      </c>
      <c r="Q186" s="55"/>
      <c r="R186" s="56"/>
      <c r="S186" s="57"/>
      <c r="T186" s="92" t="str">
        <f t="shared" si="198"/>
        <v>مرشح</v>
      </c>
      <c r="U186" s="87"/>
    </row>
    <row r="187" spans="1:21" s="16" customFormat="1" ht="45" customHeight="1" thickBot="1">
      <c r="A187" s="110">
        <v>467</v>
      </c>
      <c r="B187" s="154">
        <v>246</v>
      </c>
      <c r="C187" s="132" t="s">
        <v>331</v>
      </c>
      <c r="D187" s="131" t="s">
        <v>332</v>
      </c>
      <c r="E187" s="94">
        <v>14</v>
      </c>
      <c r="F187" s="67">
        <v>13</v>
      </c>
      <c r="G187" s="70">
        <f t="shared" si="246"/>
        <v>97</v>
      </c>
      <c r="H187" s="67">
        <v>27</v>
      </c>
      <c r="I187" s="67">
        <v>24</v>
      </c>
      <c r="J187" s="67">
        <v>8</v>
      </c>
      <c r="K187" s="67">
        <f t="shared" si="195"/>
        <v>140</v>
      </c>
      <c r="L187" s="67">
        <v>23</v>
      </c>
      <c r="M187" s="70">
        <f t="shared" si="247"/>
        <v>69</v>
      </c>
      <c r="N187" s="67">
        <v>15</v>
      </c>
      <c r="O187" s="70">
        <f t="shared" si="248"/>
        <v>60</v>
      </c>
      <c r="P187" s="86">
        <f t="shared" si="199"/>
        <v>18.3</v>
      </c>
      <c r="Q187" s="55"/>
      <c r="R187" s="56"/>
      <c r="S187" s="57"/>
      <c r="T187" s="92" t="str">
        <f t="shared" si="198"/>
        <v>مرشح</v>
      </c>
    </row>
    <row r="188" spans="1:21" s="16" customFormat="1" ht="45" hidden="1" customHeight="1" thickBot="1">
      <c r="A188" s="100">
        <v>7377</v>
      </c>
      <c r="B188" s="154">
        <v>247</v>
      </c>
      <c r="C188" s="127" t="s">
        <v>333</v>
      </c>
      <c r="D188" s="127" t="s">
        <v>334</v>
      </c>
      <c r="E188" s="94">
        <v>25</v>
      </c>
      <c r="F188" s="67">
        <v>27</v>
      </c>
      <c r="G188" s="70">
        <f t="shared" si="246"/>
        <v>177</v>
      </c>
      <c r="H188" s="67">
        <v>23</v>
      </c>
      <c r="I188" s="67">
        <v>20</v>
      </c>
      <c r="J188" s="67">
        <v>23</v>
      </c>
      <c r="K188" s="67">
        <f t="shared" si="195"/>
        <v>135</v>
      </c>
      <c r="L188" s="67">
        <v>22</v>
      </c>
      <c r="M188" s="70">
        <f t="shared" si="247"/>
        <v>66</v>
      </c>
      <c r="N188" s="67">
        <v>21</v>
      </c>
      <c r="O188" s="70">
        <f t="shared" si="248"/>
        <v>84</v>
      </c>
      <c r="P188" s="86">
        <f t="shared" si="199"/>
        <v>23.1</v>
      </c>
      <c r="Q188" s="55"/>
      <c r="R188" s="56"/>
      <c r="S188" s="57"/>
      <c r="T188" s="92" t="str">
        <f t="shared" si="198"/>
        <v>مرشح</v>
      </c>
    </row>
    <row r="189" spans="1:21" s="16" customFormat="1" ht="45" hidden="1" customHeight="1" thickBot="1">
      <c r="A189" s="110">
        <v>690</v>
      </c>
      <c r="B189" s="154">
        <v>248</v>
      </c>
      <c r="C189" s="138" t="s">
        <v>335</v>
      </c>
      <c r="D189" s="139" t="s">
        <v>116</v>
      </c>
      <c r="E189" s="94">
        <v>24</v>
      </c>
      <c r="F189" s="67">
        <v>25</v>
      </c>
      <c r="G189" s="70">
        <f t="shared" ref="G189:G191" si="249">SUM(E189*6+F189)</f>
        <v>169</v>
      </c>
      <c r="H189" s="67">
        <v>25</v>
      </c>
      <c r="I189" s="67">
        <v>23</v>
      </c>
      <c r="J189" s="67">
        <v>18</v>
      </c>
      <c r="K189" s="67">
        <f t="shared" si="195"/>
        <v>141</v>
      </c>
      <c r="L189" s="67">
        <v>20</v>
      </c>
      <c r="M189" s="70">
        <f t="shared" ref="M189:M191" si="250">(L189*3)</f>
        <v>60</v>
      </c>
      <c r="N189" s="67">
        <v>24</v>
      </c>
      <c r="O189" s="70">
        <f t="shared" ref="O189:O191" si="251">(N189*4)</f>
        <v>96</v>
      </c>
      <c r="P189" s="86">
        <f t="shared" si="199"/>
        <v>23.3</v>
      </c>
      <c r="Q189" s="55"/>
      <c r="R189" s="56"/>
      <c r="S189" s="57"/>
      <c r="T189" s="92" t="str">
        <f t="shared" si="198"/>
        <v>مرشح</v>
      </c>
    </row>
    <row r="190" spans="1:21" s="16" customFormat="1" ht="45" hidden="1" customHeight="1" thickBot="1">
      <c r="A190" s="100">
        <v>7182</v>
      </c>
      <c r="B190" s="154">
        <v>249</v>
      </c>
      <c r="C190" s="127" t="s">
        <v>336</v>
      </c>
      <c r="D190" s="127" t="s">
        <v>206</v>
      </c>
      <c r="E190" s="94">
        <v>27</v>
      </c>
      <c r="F190" s="67">
        <v>26</v>
      </c>
      <c r="G190" s="39">
        <f t="shared" si="249"/>
        <v>188</v>
      </c>
      <c r="H190" s="67">
        <v>23</v>
      </c>
      <c r="I190" s="67">
        <v>30</v>
      </c>
      <c r="J190" s="67">
        <v>29</v>
      </c>
      <c r="K190" s="67">
        <f t="shared" si="195"/>
        <v>151</v>
      </c>
      <c r="L190" s="67">
        <v>26</v>
      </c>
      <c r="M190" s="13">
        <f t="shared" si="250"/>
        <v>78</v>
      </c>
      <c r="N190" s="67">
        <v>26</v>
      </c>
      <c r="O190" s="39">
        <f t="shared" si="251"/>
        <v>104</v>
      </c>
      <c r="P190" s="86">
        <f t="shared" si="199"/>
        <v>26.05</v>
      </c>
      <c r="Q190" s="55"/>
      <c r="R190" s="56"/>
      <c r="S190" s="57"/>
      <c r="T190" s="92" t="str">
        <f t="shared" si="198"/>
        <v>مرشح</v>
      </c>
    </row>
    <row r="191" spans="1:21" s="16" customFormat="1" ht="45" hidden="1" customHeight="1" thickBot="1">
      <c r="A191" s="100">
        <v>7295</v>
      </c>
      <c r="B191" s="154">
        <v>250</v>
      </c>
      <c r="C191" s="127" t="s">
        <v>337</v>
      </c>
      <c r="D191" s="127" t="s">
        <v>338</v>
      </c>
      <c r="E191" s="94">
        <v>25</v>
      </c>
      <c r="F191" s="67">
        <v>23</v>
      </c>
      <c r="G191" s="70">
        <f t="shared" si="249"/>
        <v>173</v>
      </c>
      <c r="H191" s="67">
        <v>24</v>
      </c>
      <c r="I191" s="67">
        <v>26</v>
      </c>
      <c r="J191" s="67">
        <v>20</v>
      </c>
      <c r="K191" s="67">
        <f t="shared" si="195"/>
        <v>142</v>
      </c>
      <c r="L191" s="67">
        <v>25</v>
      </c>
      <c r="M191" s="70">
        <f t="shared" si="250"/>
        <v>75</v>
      </c>
      <c r="N191" s="67">
        <v>29</v>
      </c>
      <c r="O191" s="70">
        <f t="shared" si="251"/>
        <v>116</v>
      </c>
      <c r="P191" s="86">
        <f t="shared" si="199"/>
        <v>25.3</v>
      </c>
      <c r="Q191" s="55"/>
      <c r="R191" s="56"/>
      <c r="S191" s="57"/>
      <c r="T191" s="92" t="str">
        <f t="shared" si="198"/>
        <v>مرشح</v>
      </c>
    </row>
    <row r="192" spans="1:21" s="16" customFormat="1" ht="45" hidden="1" customHeight="1" thickBot="1">
      <c r="A192" s="109">
        <v>1071</v>
      </c>
      <c r="B192" s="154">
        <v>251</v>
      </c>
      <c r="C192" s="126" t="s">
        <v>339</v>
      </c>
      <c r="D192" s="126" t="s">
        <v>214</v>
      </c>
      <c r="E192" s="94">
        <v>17</v>
      </c>
      <c r="F192" s="67">
        <v>21</v>
      </c>
      <c r="G192" s="70">
        <f t="shared" ref="G192:G195" si="252">SUM(E192*6+F192)</f>
        <v>123</v>
      </c>
      <c r="H192" s="67">
        <v>23</v>
      </c>
      <c r="I192" s="67">
        <v>22</v>
      </c>
      <c r="J192" s="67">
        <v>22</v>
      </c>
      <c r="K192" s="67">
        <f t="shared" si="195"/>
        <v>136</v>
      </c>
      <c r="L192" s="67">
        <v>21</v>
      </c>
      <c r="M192" s="70">
        <f t="shared" ref="M192:M195" si="253">(L192*3)</f>
        <v>63</v>
      </c>
      <c r="N192" s="67">
        <v>19</v>
      </c>
      <c r="O192" s="70">
        <f t="shared" ref="O192:O195" si="254">(N192*4)</f>
        <v>76</v>
      </c>
      <c r="P192" s="86">
        <f t="shared" si="199"/>
        <v>19.899999999999999</v>
      </c>
      <c r="Q192" s="55"/>
      <c r="R192" s="56"/>
      <c r="S192" s="57"/>
      <c r="T192" s="92" t="str">
        <f t="shared" si="198"/>
        <v>مرشح</v>
      </c>
    </row>
    <row r="193" spans="1:21" s="16" customFormat="1" ht="45" hidden="1" customHeight="1" thickBot="1">
      <c r="A193" s="100">
        <v>7329</v>
      </c>
      <c r="B193" s="154">
        <v>252</v>
      </c>
      <c r="C193" s="127" t="s">
        <v>340</v>
      </c>
      <c r="D193" s="127" t="s">
        <v>341</v>
      </c>
      <c r="E193" s="94">
        <v>27</v>
      </c>
      <c r="F193" s="67">
        <v>18</v>
      </c>
      <c r="G193" s="39">
        <f t="shared" si="252"/>
        <v>180</v>
      </c>
      <c r="H193" s="67">
        <v>22</v>
      </c>
      <c r="I193" s="67">
        <v>26</v>
      </c>
      <c r="J193" s="67">
        <v>23</v>
      </c>
      <c r="K193" s="67">
        <f t="shared" si="195"/>
        <v>137</v>
      </c>
      <c r="L193" s="67">
        <v>26</v>
      </c>
      <c r="M193" s="13">
        <f t="shared" si="253"/>
        <v>78</v>
      </c>
      <c r="N193" s="67">
        <v>26</v>
      </c>
      <c r="O193" s="39">
        <f t="shared" si="254"/>
        <v>104</v>
      </c>
      <c r="P193" s="86">
        <f t="shared" si="199"/>
        <v>24.95</v>
      </c>
      <c r="Q193" s="55"/>
      <c r="R193" s="56"/>
      <c r="S193" s="57"/>
      <c r="T193" s="92" t="str">
        <f t="shared" si="198"/>
        <v>مرشح</v>
      </c>
    </row>
    <row r="194" spans="1:21" s="16" customFormat="1" ht="45" hidden="1" customHeight="1" thickBot="1">
      <c r="A194" s="100" t="s">
        <v>946</v>
      </c>
      <c r="B194" s="154">
        <v>254</v>
      </c>
      <c r="C194" s="127" t="s">
        <v>343</v>
      </c>
      <c r="D194" s="127" t="s">
        <v>236</v>
      </c>
      <c r="E194" s="94">
        <v>26</v>
      </c>
      <c r="F194" s="67">
        <v>22</v>
      </c>
      <c r="G194" s="70">
        <f t="shared" si="252"/>
        <v>178</v>
      </c>
      <c r="H194" s="67">
        <v>24</v>
      </c>
      <c r="I194" s="67">
        <v>30</v>
      </c>
      <c r="J194" s="67">
        <v>18</v>
      </c>
      <c r="K194" s="67">
        <f t="shared" si="195"/>
        <v>144</v>
      </c>
      <c r="L194" s="67">
        <v>25</v>
      </c>
      <c r="M194" s="70">
        <f t="shared" si="253"/>
        <v>75</v>
      </c>
      <c r="N194" s="67">
        <v>21</v>
      </c>
      <c r="O194" s="70">
        <f t="shared" si="254"/>
        <v>84</v>
      </c>
      <c r="P194" s="86">
        <f t="shared" si="199"/>
        <v>24.05</v>
      </c>
      <c r="Q194" s="55"/>
      <c r="R194" s="56"/>
      <c r="S194" s="57"/>
      <c r="T194" s="92" t="str">
        <f t="shared" si="198"/>
        <v>مرشح</v>
      </c>
    </row>
    <row r="195" spans="1:21" s="16" customFormat="1" ht="45" hidden="1" customHeight="1" thickBot="1">
      <c r="A195" s="100">
        <v>7162</v>
      </c>
      <c r="B195" s="154">
        <v>256</v>
      </c>
      <c r="C195" s="127" t="s">
        <v>344</v>
      </c>
      <c r="D195" s="127" t="s">
        <v>345</v>
      </c>
      <c r="E195" s="94">
        <v>25</v>
      </c>
      <c r="F195" s="67">
        <v>25</v>
      </c>
      <c r="G195" s="68">
        <f t="shared" si="252"/>
        <v>175</v>
      </c>
      <c r="H195" s="67">
        <v>25</v>
      </c>
      <c r="I195" s="67">
        <v>22</v>
      </c>
      <c r="J195" s="67">
        <v>23</v>
      </c>
      <c r="K195" s="67">
        <f t="shared" si="195"/>
        <v>145</v>
      </c>
      <c r="L195" s="67">
        <v>25</v>
      </c>
      <c r="M195" s="68">
        <f t="shared" si="253"/>
        <v>75</v>
      </c>
      <c r="N195" s="67">
        <v>27</v>
      </c>
      <c r="O195" s="68">
        <f t="shared" si="254"/>
        <v>108</v>
      </c>
      <c r="P195" s="86">
        <f t="shared" si="199"/>
        <v>25.15</v>
      </c>
      <c r="Q195" s="55"/>
      <c r="R195" s="56"/>
      <c r="S195" s="57"/>
      <c r="T195" s="92" t="str">
        <f t="shared" si="198"/>
        <v>مرشح</v>
      </c>
    </row>
    <row r="196" spans="1:21" s="16" customFormat="1" ht="45" hidden="1" customHeight="1" thickBot="1">
      <c r="A196" s="110">
        <v>875</v>
      </c>
      <c r="B196" s="154">
        <v>260</v>
      </c>
      <c r="C196" s="123" t="s">
        <v>346</v>
      </c>
      <c r="D196" s="123" t="s">
        <v>347</v>
      </c>
      <c r="E196" s="94">
        <v>27</v>
      </c>
      <c r="F196" s="67">
        <v>27</v>
      </c>
      <c r="G196" s="39">
        <f t="shared" ref="G196" si="255">SUM(E196*6+F196)</f>
        <v>189</v>
      </c>
      <c r="H196" s="67">
        <v>26</v>
      </c>
      <c r="I196" s="67">
        <v>29</v>
      </c>
      <c r="J196" s="67">
        <v>26</v>
      </c>
      <c r="K196" s="67">
        <f t="shared" ref="K196:K237" si="256">SUM(H196*4+I196+J196)</f>
        <v>159</v>
      </c>
      <c r="L196" s="67">
        <v>24</v>
      </c>
      <c r="M196" s="13">
        <f t="shared" ref="M196" si="257">(L196*3)</f>
        <v>72</v>
      </c>
      <c r="N196" s="67">
        <v>28</v>
      </c>
      <c r="O196" s="39">
        <f t="shared" ref="O196" si="258">(N196*4)</f>
        <v>112</v>
      </c>
      <c r="P196" s="86">
        <f t="shared" ref="P196:P238" si="259">SUM(G196+K196+M196+O196)/20</f>
        <v>26.6</v>
      </c>
      <c r="Q196" s="55"/>
      <c r="R196" s="56"/>
      <c r="S196" s="57"/>
      <c r="T196" s="92" t="str">
        <f t="shared" ref="T196:T237" si="260">IF(P196&gt;=12,"مرشح","غير مرشح")</f>
        <v>مرشح</v>
      </c>
    </row>
    <row r="197" spans="1:21" s="16" customFormat="1" ht="45" hidden="1" customHeight="1" thickBot="1">
      <c r="A197" s="109">
        <v>1016</v>
      </c>
      <c r="B197" s="154">
        <v>262</v>
      </c>
      <c r="C197" s="126" t="s">
        <v>348</v>
      </c>
      <c r="D197" s="126" t="s">
        <v>349</v>
      </c>
      <c r="E197" s="94">
        <v>24</v>
      </c>
      <c r="F197" s="67">
        <v>19</v>
      </c>
      <c r="G197" s="39">
        <f t="shared" ref="G197:G203" si="261">SUM(E197*6+F197)</f>
        <v>163</v>
      </c>
      <c r="H197" s="67">
        <v>23</v>
      </c>
      <c r="I197" s="67">
        <v>8</v>
      </c>
      <c r="J197" s="67">
        <v>3</v>
      </c>
      <c r="K197" s="67">
        <f t="shared" si="256"/>
        <v>103</v>
      </c>
      <c r="L197" s="67">
        <v>24</v>
      </c>
      <c r="M197" s="13">
        <f t="shared" ref="M197:M203" si="262">(L197*3)</f>
        <v>72</v>
      </c>
      <c r="N197" s="67">
        <v>16</v>
      </c>
      <c r="O197" s="39">
        <f t="shared" ref="O197:O203" si="263">(N197*4)</f>
        <v>64</v>
      </c>
      <c r="P197" s="86">
        <f t="shared" si="259"/>
        <v>20.100000000000001</v>
      </c>
      <c r="Q197" s="55"/>
      <c r="R197" s="56"/>
      <c r="S197" s="57"/>
      <c r="T197" s="92" t="str">
        <f t="shared" si="260"/>
        <v>مرشح</v>
      </c>
    </row>
    <row r="198" spans="1:21" s="16" customFormat="1" ht="45" hidden="1" customHeight="1" thickBot="1">
      <c r="A198" s="100">
        <v>7382</v>
      </c>
      <c r="B198" s="154">
        <v>263</v>
      </c>
      <c r="C198" s="127" t="s">
        <v>350</v>
      </c>
      <c r="D198" s="127" t="s">
        <v>351</v>
      </c>
      <c r="E198" s="94">
        <v>24</v>
      </c>
      <c r="F198" s="67">
        <v>25</v>
      </c>
      <c r="G198" s="39">
        <f t="shared" si="261"/>
        <v>169</v>
      </c>
      <c r="H198" s="67">
        <v>25</v>
      </c>
      <c r="I198" s="67">
        <v>28</v>
      </c>
      <c r="J198" s="67">
        <v>17</v>
      </c>
      <c r="K198" s="67">
        <f t="shared" si="256"/>
        <v>145</v>
      </c>
      <c r="L198" s="67">
        <v>14</v>
      </c>
      <c r="M198" s="13">
        <f t="shared" si="262"/>
        <v>42</v>
      </c>
      <c r="N198" s="67">
        <v>25</v>
      </c>
      <c r="O198" s="39">
        <f t="shared" si="263"/>
        <v>100</v>
      </c>
      <c r="P198" s="86">
        <f t="shared" si="259"/>
        <v>22.8</v>
      </c>
      <c r="Q198" s="55"/>
      <c r="R198" s="56"/>
      <c r="S198" s="57"/>
      <c r="T198" s="92" t="str">
        <f t="shared" si="260"/>
        <v>مرشح</v>
      </c>
    </row>
    <row r="199" spans="1:21" s="16" customFormat="1" ht="45" hidden="1" customHeight="1" thickBot="1">
      <c r="A199" s="100">
        <v>7388</v>
      </c>
      <c r="B199" s="154">
        <v>264</v>
      </c>
      <c r="C199" s="127" t="s">
        <v>352</v>
      </c>
      <c r="D199" s="127" t="s">
        <v>214</v>
      </c>
      <c r="E199" s="94">
        <v>25</v>
      </c>
      <c r="F199" s="67">
        <v>24</v>
      </c>
      <c r="G199" s="70">
        <f t="shared" si="261"/>
        <v>174</v>
      </c>
      <c r="H199" s="67">
        <v>27</v>
      </c>
      <c r="I199" s="67">
        <v>28</v>
      </c>
      <c r="J199" s="67">
        <v>24</v>
      </c>
      <c r="K199" s="67">
        <f t="shared" si="256"/>
        <v>160</v>
      </c>
      <c r="L199" s="67">
        <v>22</v>
      </c>
      <c r="M199" s="70">
        <f t="shared" si="262"/>
        <v>66</v>
      </c>
      <c r="N199" s="67">
        <v>22</v>
      </c>
      <c r="O199" s="70">
        <f t="shared" si="263"/>
        <v>88</v>
      </c>
      <c r="P199" s="86">
        <f t="shared" si="259"/>
        <v>24.4</v>
      </c>
      <c r="Q199" s="55"/>
      <c r="R199" s="56"/>
      <c r="S199" s="57"/>
      <c r="T199" s="92" t="str">
        <f t="shared" si="260"/>
        <v>مرشح</v>
      </c>
      <c r="U199" s="161" t="s">
        <v>906</v>
      </c>
    </row>
    <row r="200" spans="1:21" s="16" customFormat="1" ht="45" hidden="1" customHeight="1" thickBot="1">
      <c r="A200" s="109">
        <v>1275</v>
      </c>
      <c r="B200" s="154">
        <v>266</v>
      </c>
      <c r="C200" s="126" t="s">
        <v>354</v>
      </c>
      <c r="D200" s="126" t="s">
        <v>355</v>
      </c>
      <c r="E200" s="94">
        <v>22</v>
      </c>
      <c r="F200" s="67">
        <v>28</v>
      </c>
      <c r="G200" s="39">
        <f t="shared" si="261"/>
        <v>160</v>
      </c>
      <c r="H200" s="67">
        <v>24</v>
      </c>
      <c r="I200" s="67">
        <v>26</v>
      </c>
      <c r="J200" s="67">
        <v>17</v>
      </c>
      <c r="K200" s="67">
        <f t="shared" si="256"/>
        <v>139</v>
      </c>
      <c r="L200" s="67">
        <v>27</v>
      </c>
      <c r="M200" s="13">
        <f t="shared" si="262"/>
        <v>81</v>
      </c>
      <c r="N200" s="67">
        <v>24</v>
      </c>
      <c r="O200" s="39">
        <f t="shared" si="263"/>
        <v>96</v>
      </c>
      <c r="P200" s="86">
        <f t="shared" si="259"/>
        <v>23.8</v>
      </c>
      <c r="Q200" s="55"/>
      <c r="R200" s="56"/>
      <c r="S200" s="57"/>
      <c r="T200" s="92" t="str">
        <f t="shared" si="260"/>
        <v>مرشح</v>
      </c>
    </row>
    <row r="201" spans="1:21" s="16" customFormat="1" ht="45" hidden="1" customHeight="1" thickBot="1">
      <c r="A201" s="100">
        <v>7217</v>
      </c>
      <c r="B201" s="154">
        <v>267</v>
      </c>
      <c r="C201" s="127" t="s">
        <v>356</v>
      </c>
      <c r="D201" s="127" t="s">
        <v>99</v>
      </c>
      <c r="E201" s="94">
        <v>27</v>
      </c>
      <c r="F201" s="67">
        <v>24</v>
      </c>
      <c r="G201" s="39">
        <f t="shared" si="261"/>
        <v>186</v>
      </c>
      <c r="H201" s="67">
        <v>28</v>
      </c>
      <c r="I201" s="67">
        <v>27</v>
      </c>
      <c r="J201" s="67">
        <v>25</v>
      </c>
      <c r="K201" s="67">
        <f t="shared" si="256"/>
        <v>164</v>
      </c>
      <c r="L201" s="67">
        <v>24</v>
      </c>
      <c r="M201" s="13">
        <f t="shared" si="262"/>
        <v>72</v>
      </c>
      <c r="N201" s="67">
        <v>27</v>
      </c>
      <c r="O201" s="39">
        <f t="shared" si="263"/>
        <v>108</v>
      </c>
      <c r="P201" s="86">
        <f t="shared" si="259"/>
        <v>26.5</v>
      </c>
      <c r="Q201" s="55"/>
      <c r="R201" s="56"/>
      <c r="S201" s="57"/>
      <c r="T201" s="92" t="str">
        <f t="shared" si="260"/>
        <v>مرشح</v>
      </c>
    </row>
    <row r="202" spans="1:21" s="16" customFormat="1" ht="45" hidden="1" customHeight="1" thickBot="1">
      <c r="A202" s="107">
        <v>838</v>
      </c>
      <c r="B202" s="154">
        <v>269</v>
      </c>
      <c r="C202" s="123" t="s">
        <v>357</v>
      </c>
      <c r="D202" s="123" t="s">
        <v>358</v>
      </c>
      <c r="E202" s="94">
        <v>26</v>
      </c>
      <c r="F202" s="67">
        <v>25</v>
      </c>
      <c r="G202" s="39">
        <f t="shared" si="261"/>
        <v>181</v>
      </c>
      <c r="H202" s="67">
        <v>23</v>
      </c>
      <c r="I202" s="67">
        <v>26</v>
      </c>
      <c r="J202" s="67">
        <v>18</v>
      </c>
      <c r="K202" s="67">
        <f t="shared" si="256"/>
        <v>136</v>
      </c>
      <c r="L202" s="67">
        <v>27</v>
      </c>
      <c r="M202" s="13">
        <f t="shared" si="262"/>
        <v>81</v>
      </c>
      <c r="N202" s="67">
        <v>24</v>
      </c>
      <c r="O202" s="39">
        <f t="shared" si="263"/>
        <v>96</v>
      </c>
      <c r="P202" s="86">
        <f t="shared" si="259"/>
        <v>24.7</v>
      </c>
      <c r="Q202" s="55"/>
      <c r="R202" s="56"/>
      <c r="S202" s="57"/>
      <c r="T202" s="92" t="str">
        <f t="shared" si="260"/>
        <v>مرشح</v>
      </c>
    </row>
    <row r="203" spans="1:21" s="16" customFormat="1" ht="45" hidden="1" customHeight="1" thickBot="1">
      <c r="A203" s="100">
        <v>7297</v>
      </c>
      <c r="B203" s="154">
        <v>273</v>
      </c>
      <c r="C203" s="127" t="s">
        <v>360</v>
      </c>
      <c r="D203" s="127" t="s">
        <v>40</v>
      </c>
      <c r="E203" s="94">
        <v>25</v>
      </c>
      <c r="F203" s="67">
        <v>22</v>
      </c>
      <c r="G203" s="39">
        <f t="shared" si="261"/>
        <v>172</v>
      </c>
      <c r="H203" s="67">
        <v>26</v>
      </c>
      <c r="I203" s="67">
        <v>26</v>
      </c>
      <c r="J203" s="67">
        <v>16</v>
      </c>
      <c r="K203" s="67">
        <f t="shared" si="256"/>
        <v>146</v>
      </c>
      <c r="L203" s="67">
        <v>23</v>
      </c>
      <c r="M203" s="13">
        <f t="shared" si="262"/>
        <v>69</v>
      </c>
      <c r="N203" s="67">
        <v>24</v>
      </c>
      <c r="O203" s="39">
        <f t="shared" si="263"/>
        <v>96</v>
      </c>
      <c r="P203" s="86">
        <f t="shared" si="259"/>
        <v>24.15</v>
      </c>
      <c r="Q203" s="55"/>
      <c r="R203" s="56"/>
      <c r="S203" s="57"/>
      <c r="T203" s="92" t="str">
        <f t="shared" si="260"/>
        <v>مرشح</v>
      </c>
      <c r="U203" s="84"/>
    </row>
    <row r="204" spans="1:21" s="16" customFormat="1" ht="45" hidden="1" customHeight="1" thickBot="1">
      <c r="A204" s="100">
        <v>7152</v>
      </c>
      <c r="B204" s="154">
        <v>275</v>
      </c>
      <c r="C204" s="127" t="s">
        <v>361</v>
      </c>
      <c r="D204" s="127" t="s">
        <v>62</v>
      </c>
      <c r="E204" s="94">
        <v>26</v>
      </c>
      <c r="F204" s="67">
        <v>24</v>
      </c>
      <c r="G204" s="39">
        <f t="shared" ref="G204:G205" si="264">SUM(E204*6+F204)</f>
        <v>180</v>
      </c>
      <c r="H204" s="67">
        <v>25</v>
      </c>
      <c r="I204" s="67">
        <v>23</v>
      </c>
      <c r="J204" s="67">
        <v>14</v>
      </c>
      <c r="K204" s="67">
        <f t="shared" si="256"/>
        <v>137</v>
      </c>
      <c r="L204" s="67">
        <v>24</v>
      </c>
      <c r="M204" s="13">
        <f t="shared" ref="M204:M205" si="265">(L204*3)</f>
        <v>72</v>
      </c>
      <c r="N204" s="67">
        <v>20</v>
      </c>
      <c r="O204" s="39">
        <f t="shared" ref="O204:O205" si="266">(N204*4)</f>
        <v>80</v>
      </c>
      <c r="P204" s="86">
        <f t="shared" si="259"/>
        <v>23.45</v>
      </c>
      <c r="Q204" s="55"/>
      <c r="R204" s="56"/>
      <c r="S204" s="57"/>
      <c r="T204" s="92" t="str">
        <f t="shared" si="260"/>
        <v>مرشح</v>
      </c>
    </row>
    <row r="205" spans="1:21" s="16" customFormat="1" ht="45" hidden="1" customHeight="1" thickBot="1">
      <c r="A205" s="109">
        <v>1254</v>
      </c>
      <c r="B205" s="154">
        <v>277</v>
      </c>
      <c r="C205" s="126" t="s">
        <v>362</v>
      </c>
      <c r="D205" s="126" t="s">
        <v>202</v>
      </c>
      <c r="E205" s="94">
        <v>22</v>
      </c>
      <c r="F205" s="67">
        <v>19</v>
      </c>
      <c r="G205" s="69">
        <f t="shared" si="264"/>
        <v>151</v>
      </c>
      <c r="H205" s="67">
        <v>25</v>
      </c>
      <c r="I205" s="67">
        <v>20</v>
      </c>
      <c r="J205" s="67">
        <v>19</v>
      </c>
      <c r="K205" s="67">
        <f t="shared" si="256"/>
        <v>139</v>
      </c>
      <c r="L205" s="67">
        <v>14</v>
      </c>
      <c r="M205" s="69">
        <f t="shared" si="265"/>
        <v>42</v>
      </c>
      <c r="N205" s="67">
        <v>16</v>
      </c>
      <c r="O205" s="69">
        <f t="shared" si="266"/>
        <v>64</v>
      </c>
      <c r="P205" s="86">
        <f t="shared" si="259"/>
        <v>19.8</v>
      </c>
      <c r="Q205" s="55"/>
      <c r="R205" s="56"/>
      <c r="S205" s="57"/>
      <c r="T205" s="92" t="str">
        <f t="shared" si="260"/>
        <v>مرشح</v>
      </c>
    </row>
    <row r="206" spans="1:21" s="16" customFormat="1" ht="45" customHeight="1" thickBot="1">
      <c r="A206" s="107">
        <v>723</v>
      </c>
      <c r="B206" s="154">
        <v>278</v>
      </c>
      <c r="C206" s="121" t="s">
        <v>363</v>
      </c>
      <c r="D206" s="121" t="s">
        <v>324</v>
      </c>
      <c r="E206" s="94">
        <v>24</v>
      </c>
      <c r="F206" s="67">
        <v>25</v>
      </c>
      <c r="G206" s="39">
        <f t="shared" ref="G206:G209" si="267">SUM(E206*6+F206)</f>
        <v>169</v>
      </c>
      <c r="H206" s="67">
        <v>25</v>
      </c>
      <c r="I206" s="67">
        <v>17</v>
      </c>
      <c r="J206" s="67">
        <v>17</v>
      </c>
      <c r="K206" s="67">
        <f t="shared" si="256"/>
        <v>134</v>
      </c>
      <c r="L206" s="67">
        <v>18</v>
      </c>
      <c r="M206" s="13">
        <f t="shared" ref="M206:M209" si="268">(L206*3)</f>
        <v>54</v>
      </c>
      <c r="N206" s="67">
        <v>20</v>
      </c>
      <c r="O206" s="39">
        <f t="shared" ref="O206:O209" si="269">(N206*4)</f>
        <v>80</v>
      </c>
      <c r="P206" s="86">
        <f t="shared" si="259"/>
        <v>21.85</v>
      </c>
      <c r="Q206" s="55"/>
      <c r="R206" s="56"/>
      <c r="S206" s="57"/>
      <c r="T206" s="92" t="str">
        <f t="shared" si="260"/>
        <v>مرشح</v>
      </c>
    </row>
    <row r="207" spans="1:21" s="16" customFormat="1" ht="45" hidden="1" customHeight="1" thickBot="1">
      <c r="A207" s="109">
        <v>1039</v>
      </c>
      <c r="B207" s="154">
        <v>280</v>
      </c>
      <c r="C207" s="126" t="s">
        <v>364</v>
      </c>
      <c r="D207" s="126" t="s">
        <v>56</v>
      </c>
      <c r="E207" s="94">
        <v>25</v>
      </c>
      <c r="F207" s="67">
        <v>26</v>
      </c>
      <c r="G207" s="39">
        <f t="shared" si="267"/>
        <v>176</v>
      </c>
      <c r="H207" s="67">
        <v>25</v>
      </c>
      <c r="I207" s="67">
        <v>22</v>
      </c>
      <c r="J207" s="67">
        <v>17</v>
      </c>
      <c r="K207" s="67">
        <f t="shared" si="256"/>
        <v>139</v>
      </c>
      <c r="L207" s="67">
        <v>24</v>
      </c>
      <c r="M207" s="13">
        <f t="shared" si="268"/>
        <v>72</v>
      </c>
      <c r="N207" s="67">
        <v>22</v>
      </c>
      <c r="O207" s="39">
        <f t="shared" si="269"/>
        <v>88</v>
      </c>
      <c r="P207" s="86">
        <f t="shared" si="259"/>
        <v>23.75</v>
      </c>
      <c r="Q207" s="55"/>
      <c r="R207" s="56"/>
      <c r="S207" s="57"/>
      <c r="T207" s="92" t="str">
        <f t="shared" si="260"/>
        <v>مرشح</v>
      </c>
      <c r="U207" s="84"/>
    </row>
    <row r="208" spans="1:21" s="16" customFormat="1" ht="45" hidden="1" customHeight="1" thickBot="1">
      <c r="A208" s="100">
        <v>6895</v>
      </c>
      <c r="B208" s="154">
        <v>281</v>
      </c>
      <c r="C208" s="127" t="s">
        <v>365</v>
      </c>
      <c r="D208" s="127" t="s">
        <v>366</v>
      </c>
      <c r="E208" s="94">
        <v>20</v>
      </c>
      <c r="F208" s="67">
        <v>22</v>
      </c>
      <c r="G208" s="39">
        <f t="shared" si="267"/>
        <v>142</v>
      </c>
      <c r="H208" s="67">
        <v>21</v>
      </c>
      <c r="I208" s="67">
        <v>23</v>
      </c>
      <c r="J208" s="67">
        <v>24</v>
      </c>
      <c r="K208" s="67">
        <f t="shared" si="256"/>
        <v>131</v>
      </c>
      <c r="L208" s="67">
        <v>21</v>
      </c>
      <c r="M208" s="39">
        <f t="shared" si="268"/>
        <v>63</v>
      </c>
      <c r="N208" s="67">
        <v>21</v>
      </c>
      <c r="O208" s="39">
        <f t="shared" si="269"/>
        <v>84</v>
      </c>
      <c r="P208" s="86">
        <f t="shared" si="259"/>
        <v>21</v>
      </c>
      <c r="Q208" s="55"/>
      <c r="R208" s="56"/>
      <c r="S208" s="57"/>
      <c r="T208" s="92" t="str">
        <f t="shared" si="260"/>
        <v>مرشح</v>
      </c>
      <c r="U208" s="84"/>
    </row>
    <row r="209" spans="1:31" s="16" customFormat="1" ht="45" customHeight="1" thickBot="1">
      <c r="A209" s="111">
        <v>6189</v>
      </c>
      <c r="B209" s="154">
        <v>283</v>
      </c>
      <c r="C209" s="150" t="s">
        <v>368</v>
      </c>
      <c r="D209" s="134" t="s">
        <v>163</v>
      </c>
      <c r="E209" s="94">
        <v>20</v>
      </c>
      <c r="F209" s="67">
        <v>18</v>
      </c>
      <c r="G209" s="39">
        <f t="shared" si="267"/>
        <v>138</v>
      </c>
      <c r="H209" s="67">
        <v>24</v>
      </c>
      <c r="I209" s="67">
        <v>17</v>
      </c>
      <c r="J209" s="67">
        <v>2</v>
      </c>
      <c r="K209" s="67">
        <f t="shared" si="256"/>
        <v>115</v>
      </c>
      <c r="L209" s="67">
        <v>14</v>
      </c>
      <c r="M209" s="13">
        <f t="shared" si="268"/>
        <v>42</v>
      </c>
      <c r="N209" s="67">
        <v>21</v>
      </c>
      <c r="O209" s="39">
        <f t="shared" si="269"/>
        <v>84</v>
      </c>
      <c r="P209" s="86">
        <f t="shared" si="259"/>
        <v>18.95</v>
      </c>
      <c r="Q209" s="55"/>
      <c r="R209" s="56"/>
      <c r="S209" s="57"/>
      <c r="T209" s="92" t="str">
        <f t="shared" si="260"/>
        <v>مرشح</v>
      </c>
    </row>
    <row r="210" spans="1:31" s="16" customFormat="1" ht="45" hidden="1" customHeight="1" thickBot="1">
      <c r="A210" s="100">
        <v>7372</v>
      </c>
      <c r="B210" s="154">
        <v>285</v>
      </c>
      <c r="C210" s="127" t="s">
        <v>369</v>
      </c>
      <c r="D210" s="127" t="s">
        <v>62</v>
      </c>
      <c r="E210" s="94">
        <v>22</v>
      </c>
      <c r="F210" s="67">
        <v>20</v>
      </c>
      <c r="G210" s="39">
        <f t="shared" ref="G210:G212" si="270">SUM(E210*6+F210)</f>
        <v>152</v>
      </c>
      <c r="H210" s="67">
        <v>24</v>
      </c>
      <c r="I210" s="67">
        <v>24</v>
      </c>
      <c r="J210" s="67">
        <v>21</v>
      </c>
      <c r="K210" s="67">
        <f t="shared" si="256"/>
        <v>141</v>
      </c>
      <c r="L210" s="67">
        <v>20</v>
      </c>
      <c r="M210" s="13">
        <f t="shared" ref="M210:M212" si="271">(L210*3)</f>
        <v>60</v>
      </c>
      <c r="N210" s="67">
        <v>28</v>
      </c>
      <c r="O210" s="39">
        <f t="shared" ref="O210:O212" si="272">(N210*4)</f>
        <v>112</v>
      </c>
      <c r="P210" s="86">
        <f t="shared" si="259"/>
        <v>23.25</v>
      </c>
      <c r="Q210" s="55"/>
      <c r="R210" s="56"/>
      <c r="S210" s="57"/>
      <c r="T210" s="92" t="str">
        <f t="shared" si="260"/>
        <v>مرشح</v>
      </c>
    </row>
    <row r="211" spans="1:31" s="16" customFormat="1" ht="45" hidden="1" customHeight="1" thickBot="1">
      <c r="A211" s="97">
        <v>5869</v>
      </c>
      <c r="B211" s="154">
        <v>286</v>
      </c>
      <c r="C211" s="120" t="s">
        <v>886</v>
      </c>
      <c r="D211" s="129" t="s">
        <v>887</v>
      </c>
      <c r="E211" s="94">
        <v>25</v>
      </c>
      <c r="F211" s="67">
        <v>20</v>
      </c>
      <c r="G211" s="39">
        <f t="shared" si="270"/>
        <v>170</v>
      </c>
      <c r="H211" s="67">
        <v>20</v>
      </c>
      <c r="I211" s="67">
        <v>17</v>
      </c>
      <c r="J211" s="67">
        <v>19</v>
      </c>
      <c r="K211" s="67">
        <f t="shared" si="256"/>
        <v>116</v>
      </c>
      <c r="L211" s="67">
        <v>20</v>
      </c>
      <c r="M211" s="13">
        <f t="shared" si="271"/>
        <v>60</v>
      </c>
      <c r="N211" s="67">
        <v>19</v>
      </c>
      <c r="O211" s="39">
        <f t="shared" si="272"/>
        <v>76</v>
      </c>
      <c r="P211" s="86">
        <f t="shared" si="259"/>
        <v>21.1</v>
      </c>
      <c r="Q211" s="55"/>
      <c r="R211" s="56"/>
      <c r="S211" s="57"/>
      <c r="T211" s="92" t="str">
        <f t="shared" si="260"/>
        <v>مرشح</v>
      </c>
      <c r="U211" s="84"/>
    </row>
    <row r="212" spans="1:31" s="16" customFormat="1" ht="45" hidden="1" customHeight="1" thickBot="1">
      <c r="A212" s="109">
        <v>1131</v>
      </c>
      <c r="B212" s="154">
        <v>288</v>
      </c>
      <c r="C212" s="126" t="s">
        <v>370</v>
      </c>
      <c r="D212" s="126" t="s">
        <v>20</v>
      </c>
      <c r="E212" s="94">
        <v>26</v>
      </c>
      <c r="F212" s="67">
        <v>27</v>
      </c>
      <c r="G212" s="39">
        <f t="shared" si="270"/>
        <v>183</v>
      </c>
      <c r="H212" s="67">
        <v>26</v>
      </c>
      <c r="I212" s="67">
        <v>20</v>
      </c>
      <c r="J212" s="67">
        <v>21</v>
      </c>
      <c r="K212" s="67">
        <f t="shared" si="256"/>
        <v>145</v>
      </c>
      <c r="L212" s="67">
        <v>25</v>
      </c>
      <c r="M212" s="13">
        <f t="shared" si="271"/>
        <v>75</v>
      </c>
      <c r="N212" s="67">
        <v>25</v>
      </c>
      <c r="O212" s="39">
        <f t="shared" si="272"/>
        <v>100</v>
      </c>
      <c r="P212" s="86">
        <f t="shared" si="259"/>
        <v>25.15</v>
      </c>
      <c r="Q212" s="55"/>
      <c r="R212" s="56"/>
      <c r="S212" s="57"/>
      <c r="T212" s="92" t="str">
        <f t="shared" si="260"/>
        <v>مرشح</v>
      </c>
    </row>
    <row r="213" spans="1:31" s="16" customFormat="1" ht="45" hidden="1" customHeight="1" thickBot="1">
      <c r="A213" s="100">
        <v>7359</v>
      </c>
      <c r="B213" s="154">
        <v>291</v>
      </c>
      <c r="C213" s="127" t="s">
        <v>371</v>
      </c>
      <c r="D213" s="127" t="s">
        <v>229</v>
      </c>
      <c r="E213" s="94">
        <v>27</v>
      </c>
      <c r="F213" s="67">
        <v>28</v>
      </c>
      <c r="G213" s="39">
        <f t="shared" ref="G213:G214" si="273">SUM(E213*6+F213)</f>
        <v>190</v>
      </c>
      <c r="H213" s="67">
        <v>23</v>
      </c>
      <c r="I213" s="67">
        <v>26</v>
      </c>
      <c r="J213" s="67">
        <v>24</v>
      </c>
      <c r="K213" s="67">
        <f t="shared" si="256"/>
        <v>142</v>
      </c>
      <c r="L213" s="67">
        <v>27</v>
      </c>
      <c r="M213" s="13">
        <f t="shared" ref="M213:M214" si="274">(L213*3)</f>
        <v>81</v>
      </c>
      <c r="N213" s="67">
        <v>28</v>
      </c>
      <c r="O213" s="39">
        <f t="shared" ref="O213:O214" si="275">(N213*4)</f>
        <v>112</v>
      </c>
      <c r="P213" s="86">
        <f t="shared" si="259"/>
        <v>26.25</v>
      </c>
      <c r="Q213" s="55"/>
      <c r="R213" s="56"/>
      <c r="S213" s="57"/>
      <c r="T213" s="92" t="str">
        <f t="shared" si="260"/>
        <v>مرشح</v>
      </c>
    </row>
    <row r="214" spans="1:31" s="16" customFormat="1" ht="45" hidden="1" customHeight="1" thickBot="1">
      <c r="A214" s="100">
        <v>7225</v>
      </c>
      <c r="B214" s="154">
        <v>292</v>
      </c>
      <c r="C214" s="127" t="s">
        <v>372</v>
      </c>
      <c r="D214" s="127" t="s">
        <v>114</v>
      </c>
      <c r="E214" s="94">
        <v>20</v>
      </c>
      <c r="F214" s="67">
        <v>20</v>
      </c>
      <c r="G214" s="39">
        <f t="shared" si="273"/>
        <v>140</v>
      </c>
      <c r="H214" s="67">
        <v>23</v>
      </c>
      <c r="I214" s="67">
        <v>20</v>
      </c>
      <c r="J214" s="67">
        <v>12</v>
      </c>
      <c r="K214" s="67">
        <f t="shared" si="256"/>
        <v>124</v>
      </c>
      <c r="L214" s="67">
        <v>25</v>
      </c>
      <c r="M214" s="13">
        <f t="shared" si="274"/>
        <v>75</v>
      </c>
      <c r="N214" s="67">
        <v>21</v>
      </c>
      <c r="O214" s="39">
        <f t="shared" si="275"/>
        <v>84</v>
      </c>
      <c r="P214" s="86">
        <f t="shared" si="259"/>
        <v>21.15</v>
      </c>
      <c r="Q214" s="55"/>
      <c r="R214" s="56"/>
      <c r="S214" s="57"/>
      <c r="T214" s="92" t="str">
        <f t="shared" si="260"/>
        <v>مرشح</v>
      </c>
      <c r="U214" s="206"/>
      <c r="V214" s="207"/>
      <c r="W214" s="207"/>
      <c r="X214" s="207"/>
      <c r="Y214" s="207"/>
      <c r="Z214" s="207"/>
      <c r="AA214" s="207"/>
      <c r="AB214" s="207"/>
      <c r="AC214" s="207"/>
      <c r="AD214" s="207"/>
      <c r="AE214" s="208"/>
    </row>
    <row r="215" spans="1:31" s="16" customFormat="1" ht="45" hidden="1" customHeight="1" thickBot="1">
      <c r="A215" s="100">
        <v>7059</v>
      </c>
      <c r="B215" s="154">
        <v>293</v>
      </c>
      <c r="C215" s="127" t="s">
        <v>373</v>
      </c>
      <c r="D215" s="127" t="s">
        <v>214</v>
      </c>
      <c r="E215" s="94">
        <v>22</v>
      </c>
      <c r="F215" s="67">
        <v>20</v>
      </c>
      <c r="G215" s="70">
        <f t="shared" ref="G215" si="276">SUM(E215*6+F215)</f>
        <v>152</v>
      </c>
      <c r="H215" s="67">
        <v>24</v>
      </c>
      <c r="I215" s="67">
        <v>20</v>
      </c>
      <c r="J215" s="67">
        <v>18</v>
      </c>
      <c r="K215" s="67">
        <f t="shared" si="256"/>
        <v>134</v>
      </c>
      <c r="L215" s="67">
        <v>12</v>
      </c>
      <c r="M215" s="70">
        <f t="shared" ref="M215" si="277">(L215*3)</f>
        <v>36</v>
      </c>
      <c r="N215" s="67">
        <v>26</v>
      </c>
      <c r="O215" s="70">
        <f t="shared" ref="O215" si="278">(N215*4)</f>
        <v>104</v>
      </c>
      <c r="P215" s="86">
        <f t="shared" si="259"/>
        <v>21.3</v>
      </c>
      <c r="Q215" s="55"/>
      <c r="R215" s="56"/>
      <c r="S215" s="57"/>
      <c r="T215" s="92" t="str">
        <f t="shared" si="260"/>
        <v>مرشح</v>
      </c>
    </row>
    <row r="216" spans="1:31" s="16" customFormat="1" ht="45" hidden="1" customHeight="1" thickBot="1">
      <c r="A216" s="100">
        <v>7257</v>
      </c>
      <c r="B216" s="154">
        <v>295</v>
      </c>
      <c r="C216" s="127" t="s">
        <v>374</v>
      </c>
      <c r="D216" s="127" t="s">
        <v>161</v>
      </c>
      <c r="E216" s="94">
        <v>24</v>
      </c>
      <c r="F216" s="67">
        <v>22</v>
      </c>
      <c r="G216" s="68">
        <f t="shared" ref="G216:G217" si="279">SUM(E216*6+F216)</f>
        <v>166</v>
      </c>
      <c r="H216" s="67">
        <v>25</v>
      </c>
      <c r="I216" s="67">
        <v>24</v>
      </c>
      <c r="J216" s="67">
        <v>14</v>
      </c>
      <c r="K216" s="67">
        <f t="shared" si="256"/>
        <v>138</v>
      </c>
      <c r="L216" s="67">
        <v>24</v>
      </c>
      <c r="M216" s="68">
        <f t="shared" ref="M216:M217" si="280">(L216*3)</f>
        <v>72</v>
      </c>
      <c r="N216" s="67">
        <v>24</v>
      </c>
      <c r="O216" s="68">
        <f t="shared" ref="O216:O217" si="281">(N216*4)</f>
        <v>96</v>
      </c>
      <c r="P216" s="86">
        <f t="shared" si="259"/>
        <v>23.6</v>
      </c>
      <c r="Q216" s="55"/>
      <c r="R216" s="56"/>
      <c r="S216" s="57"/>
      <c r="T216" s="92" t="str">
        <f t="shared" si="260"/>
        <v>مرشح</v>
      </c>
      <c r="U216" s="84"/>
      <c r="AB216" s="33"/>
    </row>
    <row r="217" spans="1:31" s="16" customFormat="1" ht="45" hidden="1" customHeight="1" thickBot="1">
      <c r="A217" s="109">
        <v>1222</v>
      </c>
      <c r="B217" s="154">
        <v>296</v>
      </c>
      <c r="C217" s="132" t="s">
        <v>375</v>
      </c>
      <c r="D217" s="132" t="s">
        <v>227</v>
      </c>
      <c r="E217" s="94">
        <v>24</v>
      </c>
      <c r="F217" s="67">
        <v>20</v>
      </c>
      <c r="G217" s="39">
        <f t="shared" si="279"/>
        <v>164</v>
      </c>
      <c r="H217" s="67">
        <v>23</v>
      </c>
      <c r="I217" s="67">
        <v>26</v>
      </c>
      <c r="J217" s="67">
        <v>26</v>
      </c>
      <c r="K217" s="67">
        <f t="shared" si="256"/>
        <v>144</v>
      </c>
      <c r="L217" s="67">
        <v>18</v>
      </c>
      <c r="M217" s="13">
        <f t="shared" si="280"/>
        <v>54</v>
      </c>
      <c r="N217" s="67">
        <v>24</v>
      </c>
      <c r="O217" s="39">
        <f t="shared" si="281"/>
        <v>96</v>
      </c>
      <c r="P217" s="86">
        <f t="shared" si="259"/>
        <v>22.9</v>
      </c>
      <c r="Q217" s="55"/>
      <c r="R217" s="56"/>
      <c r="S217" s="57"/>
      <c r="T217" s="92" t="str">
        <f t="shared" si="260"/>
        <v>مرشح</v>
      </c>
    </row>
    <row r="218" spans="1:31" s="16" customFormat="1" ht="45" hidden="1" customHeight="1" thickBot="1">
      <c r="A218" s="100">
        <v>7069</v>
      </c>
      <c r="B218" s="154">
        <v>297</v>
      </c>
      <c r="C218" s="130" t="s">
        <v>376</v>
      </c>
      <c r="D218" s="130" t="s">
        <v>377</v>
      </c>
      <c r="E218" s="94">
        <v>21</v>
      </c>
      <c r="F218" s="67">
        <v>25</v>
      </c>
      <c r="G218" s="39">
        <f t="shared" ref="G218" si="282">SUM(E218*6+F218)</f>
        <v>151</v>
      </c>
      <c r="H218" s="67">
        <v>25</v>
      </c>
      <c r="I218" s="67">
        <v>20</v>
      </c>
      <c r="J218" s="67">
        <v>17</v>
      </c>
      <c r="K218" s="67">
        <f t="shared" si="256"/>
        <v>137</v>
      </c>
      <c r="L218" s="67">
        <v>27</v>
      </c>
      <c r="M218" s="13">
        <f t="shared" ref="M218" si="283">(L218*3)</f>
        <v>81</v>
      </c>
      <c r="N218" s="67">
        <v>25</v>
      </c>
      <c r="O218" s="39">
        <f t="shared" ref="O218:O221" si="284">(N218*4)</f>
        <v>100</v>
      </c>
      <c r="P218" s="86">
        <f t="shared" si="259"/>
        <v>23.45</v>
      </c>
      <c r="Q218" s="55"/>
      <c r="R218" s="56"/>
      <c r="S218" s="57"/>
      <c r="T218" s="92" t="str">
        <f t="shared" si="260"/>
        <v>مرشح</v>
      </c>
      <c r="U218" s="84"/>
    </row>
    <row r="219" spans="1:31" s="16" customFormat="1" ht="45" hidden="1" customHeight="1" thickBot="1">
      <c r="A219" s="100">
        <v>7369</v>
      </c>
      <c r="B219" s="154">
        <v>298</v>
      </c>
      <c r="C219" s="130" t="s">
        <v>378</v>
      </c>
      <c r="D219" s="130" t="s">
        <v>379</v>
      </c>
      <c r="E219" s="94">
        <v>26</v>
      </c>
      <c r="F219" s="67">
        <v>25</v>
      </c>
      <c r="G219" s="69">
        <f t="shared" ref="G219:G221" si="285">SUM(E219*6+F219)</f>
        <v>181</v>
      </c>
      <c r="H219" s="67">
        <v>24</v>
      </c>
      <c r="I219" s="67">
        <v>22</v>
      </c>
      <c r="J219" s="67">
        <v>23</v>
      </c>
      <c r="K219" s="67">
        <f t="shared" si="256"/>
        <v>141</v>
      </c>
      <c r="L219" s="67">
        <v>20</v>
      </c>
      <c r="M219" s="69">
        <f t="shared" ref="M219:M221" si="286">(L219*3)</f>
        <v>60</v>
      </c>
      <c r="N219" s="67">
        <v>27</v>
      </c>
      <c r="O219" s="69">
        <f t="shared" si="284"/>
        <v>108</v>
      </c>
      <c r="P219" s="86">
        <f t="shared" si="259"/>
        <v>24.5</v>
      </c>
      <c r="Q219" s="55"/>
      <c r="R219" s="56"/>
      <c r="S219" s="57"/>
      <c r="T219" s="92" t="str">
        <f t="shared" si="260"/>
        <v>مرشح</v>
      </c>
      <c r="AB219" s="33"/>
    </row>
    <row r="220" spans="1:31" s="16" customFormat="1" ht="45" hidden="1" customHeight="1" thickBot="1">
      <c r="A220" s="100">
        <v>6926</v>
      </c>
      <c r="B220" s="154">
        <v>299</v>
      </c>
      <c r="C220" s="130" t="s">
        <v>380</v>
      </c>
      <c r="D220" s="130" t="s">
        <v>381</v>
      </c>
      <c r="E220" s="94">
        <v>23</v>
      </c>
      <c r="F220" s="67">
        <v>24</v>
      </c>
      <c r="G220" s="39">
        <f t="shared" si="285"/>
        <v>162</v>
      </c>
      <c r="H220" s="67">
        <v>25</v>
      </c>
      <c r="I220" s="67">
        <v>21</v>
      </c>
      <c r="J220" s="67">
        <v>18</v>
      </c>
      <c r="K220" s="67">
        <f t="shared" si="256"/>
        <v>139</v>
      </c>
      <c r="L220" s="67">
        <v>22</v>
      </c>
      <c r="M220" s="13">
        <f t="shared" si="286"/>
        <v>66</v>
      </c>
      <c r="N220" s="67">
        <v>20</v>
      </c>
      <c r="O220" s="39">
        <f t="shared" si="284"/>
        <v>80</v>
      </c>
      <c r="P220" s="86">
        <f t="shared" si="259"/>
        <v>22.35</v>
      </c>
      <c r="Q220" s="55"/>
      <c r="R220" s="56"/>
      <c r="S220" s="57"/>
      <c r="T220" s="92" t="str">
        <f t="shared" si="260"/>
        <v>مرشح</v>
      </c>
    </row>
    <row r="221" spans="1:31" s="16" customFormat="1" ht="45" hidden="1" customHeight="1" thickBot="1">
      <c r="A221" s="100">
        <v>7383</v>
      </c>
      <c r="B221" s="154">
        <v>300</v>
      </c>
      <c r="C221" s="130" t="s">
        <v>382</v>
      </c>
      <c r="D221" s="130" t="s">
        <v>215</v>
      </c>
      <c r="E221" s="94">
        <v>21</v>
      </c>
      <c r="F221" s="67">
        <v>20</v>
      </c>
      <c r="G221" s="70">
        <f t="shared" si="285"/>
        <v>146</v>
      </c>
      <c r="H221" s="67">
        <v>8</v>
      </c>
      <c r="I221" s="67">
        <v>12</v>
      </c>
      <c r="J221" s="67">
        <v>10</v>
      </c>
      <c r="K221" s="67">
        <f t="shared" si="256"/>
        <v>54</v>
      </c>
      <c r="L221" s="67">
        <v>21</v>
      </c>
      <c r="M221" s="70">
        <f t="shared" si="286"/>
        <v>63</v>
      </c>
      <c r="N221" s="67">
        <v>27</v>
      </c>
      <c r="O221" s="70">
        <f t="shared" si="284"/>
        <v>108</v>
      </c>
      <c r="P221" s="86">
        <f t="shared" si="259"/>
        <v>18.55</v>
      </c>
      <c r="Q221" s="55"/>
      <c r="R221" s="56"/>
      <c r="S221" s="57"/>
      <c r="T221" s="92" t="str">
        <f t="shared" si="260"/>
        <v>مرشح</v>
      </c>
    </row>
    <row r="222" spans="1:31" s="16" customFormat="1" ht="45" hidden="1" customHeight="1" thickBot="1">
      <c r="A222" s="100">
        <v>7049</v>
      </c>
      <c r="B222" s="154">
        <v>301</v>
      </c>
      <c r="C222" s="130" t="s">
        <v>383</v>
      </c>
      <c r="D222" s="130" t="s">
        <v>214</v>
      </c>
      <c r="E222" s="94">
        <v>30</v>
      </c>
      <c r="F222" s="67">
        <v>23</v>
      </c>
      <c r="G222" s="70">
        <f t="shared" ref="G222:G223" si="287">SUM(E222*6+F222)</f>
        <v>203</v>
      </c>
      <c r="H222" s="67">
        <v>23</v>
      </c>
      <c r="I222" s="67">
        <v>28</v>
      </c>
      <c r="J222" s="67">
        <v>26</v>
      </c>
      <c r="K222" s="67">
        <f t="shared" si="256"/>
        <v>146</v>
      </c>
      <c r="L222" s="67">
        <v>26</v>
      </c>
      <c r="M222" s="70">
        <f t="shared" ref="M222:M223" si="288">(L222*3)</f>
        <v>78</v>
      </c>
      <c r="N222" s="67">
        <v>20</v>
      </c>
      <c r="O222" s="70">
        <f t="shared" ref="O222:O223" si="289">(N222*4)</f>
        <v>80</v>
      </c>
      <c r="P222" s="86">
        <f t="shared" si="259"/>
        <v>25.35</v>
      </c>
      <c r="Q222" s="55"/>
      <c r="R222" s="56"/>
      <c r="S222" s="57"/>
      <c r="T222" s="92" t="str">
        <f t="shared" si="260"/>
        <v>مرشح</v>
      </c>
    </row>
    <row r="223" spans="1:31" s="16" customFormat="1" ht="45" hidden="1" customHeight="1" thickBot="1">
      <c r="A223" s="100">
        <v>7320</v>
      </c>
      <c r="B223" s="154">
        <v>302</v>
      </c>
      <c r="C223" s="130" t="s">
        <v>384</v>
      </c>
      <c r="D223" s="130" t="s">
        <v>217</v>
      </c>
      <c r="E223" s="94">
        <v>28</v>
      </c>
      <c r="F223" s="67">
        <v>23</v>
      </c>
      <c r="G223" s="70">
        <f t="shared" si="287"/>
        <v>191</v>
      </c>
      <c r="H223" s="67">
        <v>26</v>
      </c>
      <c r="I223" s="67">
        <v>28</v>
      </c>
      <c r="J223" s="67">
        <v>30</v>
      </c>
      <c r="K223" s="67">
        <f t="shared" si="256"/>
        <v>162</v>
      </c>
      <c r="L223" s="67">
        <v>27</v>
      </c>
      <c r="M223" s="70">
        <f t="shared" si="288"/>
        <v>81</v>
      </c>
      <c r="N223" s="67">
        <v>28</v>
      </c>
      <c r="O223" s="70">
        <f t="shared" si="289"/>
        <v>112</v>
      </c>
      <c r="P223" s="86">
        <f t="shared" si="259"/>
        <v>27.3</v>
      </c>
      <c r="Q223" s="55"/>
      <c r="R223" s="56"/>
      <c r="S223" s="57"/>
      <c r="T223" s="92" t="str">
        <f t="shared" si="260"/>
        <v>مرشح</v>
      </c>
    </row>
    <row r="224" spans="1:31" s="16" customFormat="1" ht="45" hidden="1" customHeight="1" thickBot="1">
      <c r="A224" s="100">
        <v>7318</v>
      </c>
      <c r="B224" s="154">
        <v>304</v>
      </c>
      <c r="C224" s="130" t="s">
        <v>385</v>
      </c>
      <c r="D224" s="130" t="s">
        <v>386</v>
      </c>
      <c r="E224" s="94">
        <v>24</v>
      </c>
      <c r="F224" s="67">
        <v>19</v>
      </c>
      <c r="G224" s="13">
        <f t="shared" ref="G224:G225" si="290">SUM(E224*6+F224)</f>
        <v>163</v>
      </c>
      <c r="H224" s="67">
        <v>25</v>
      </c>
      <c r="I224" s="67">
        <v>20</v>
      </c>
      <c r="J224" s="67">
        <v>17</v>
      </c>
      <c r="K224" s="67">
        <f t="shared" si="256"/>
        <v>137</v>
      </c>
      <c r="L224" s="67">
        <v>20</v>
      </c>
      <c r="M224" s="13">
        <f t="shared" ref="M224:M225" si="291">(L224*3)</f>
        <v>60</v>
      </c>
      <c r="N224" s="67">
        <v>20</v>
      </c>
      <c r="O224" s="30">
        <f t="shared" ref="O224:O225" si="292">(N224*4)</f>
        <v>80</v>
      </c>
      <c r="P224" s="86">
        <f t="shared" si="259"/>
        <v>22</v>
      </c>
      <c r="Q224" s="55"/>
      <c r="R224" s="56"/>
      <c r="S224" s="57"/>
      <c r="T224" s="92" t="str">
        <f t="shared" si="260"/>
        <v>مرشح</v>
      </c>
      <c r="U224" s="84"/>
    </row>
    <row r="225" spans="1:28" s="16" customFormat="1" ht="45" hidden="1" customHeight="1" thickBot="1">
      <c r="A225" s="109">
        <v>1227</v>
      </c>
      <c r="B225" s="154">
        <v>305</v>
      </c>
      <c r="C225" s="132" t="s">
        <v>387</v>
      </c>
      <c r="D225" s="132" t="s">
        <v>388</v>
      </c>
      <c r="E225" s="94">
        <v>28</v>
      </c>
      <c r="F225" s="67">
        <v>25</v>
      </c>
      <c r="G225" s="39">
        <f t="shared" si="290"/>
        <v>193</v>
      </c>
      <c r="H225" s="67">
        <v>27</v>
      </c>
      <c r="I225" s="67">
        <v>29</v>
      </c>
      <c r="J225" s="67">
        <v>15</v>
      </c>
      <c r="K225" s="67">
        <f t="shared" si="256"/>
        <v>152</v>
      </c>
      <c r="L225" s="67">
        <v>24</v>
      </c>
      <c r="M225" s="13">
        <f t="shared" si="291"/>
        <v>72</v>
      </c>
      <c r="N225" s="67">
        <v>27</v>
      </c>
      <c r="O225" s="39">
        <f t="shared" si="292"/>
        <v>108</v>
      </c>
      <c r="P225" s="86">
        <f t="shared" si="259"/>
        <v>26.25</v>
      </c>
      <c r="Q225" s="55"/>
      <c r="R225" s="56"/>
      <c r="S225" s="57"/>
      <c r="T225" s="92" t="str">
        <f t="shared" si="260"/>
        <v>مرشح</v>
      </c>
    </row>
    <row r="226" spans="1:28" s="16" customFormat="1" ht="45" hidden="1" customHeight="1" thickBot="1">
      <c r="A226" s="100">
        <v>7358</v>
      </c>
      <c r="B226" s="154">
        <v>306</v>
      </c>
      <c r="C226" s="130" t="s">
        <v>389</v>
      </c>
      <c r="D226" s="130" t="s">
        <v>40</v>
      </c>
      <c r="E226" s="94">
        <v>25</v>
      </c>
      <c r="F226" s="67">
        <v>28</v>
      </c>
      <c r="G226" s="39">
        <f t="shared" ref="G226" si="293">SUM(E226*6+F226)</f>
        <v>178</v>
      </c>
      <c r="H226" s="67">
        <v>25</v>
      </c>
      <c r="I226" s="67">
        <v>30</v>
      </c>
      <c r="J226" s="67">
        <v>23</v>
      </c>
      <c r="K226" s="67">
        <f t="shared" si="256"/>
        <v>153</v>
      </c>
      <c r="L226" s="67">
        <v>28</v>
      </c>
      <c r="M226" s="13">
        <f t="shared" ref="M226" si="294">(L226*3)</f>
        <v>84</v>
      </c>
      <c r="N226" s="67">
        <v>26</v>
      </c>
      <c r="O226" s="39">
        <f t="shared" ref="O226" si="295">(N226*4)</f>
        <v>104</v>
      </c>
      <c r="P226" s="86">
        <f t="shared" si="259"/>
        <v>25.95</v>
      </c>
      <c r="Q226" s="55"/>
      <c r="R226" s="56"/>
      <c r="S226" s="57"/>
      <c r="T226" s="92" t="str">
        <f t="shared" si="260"/>
        <v>مرشح</v>
      </c>
    </row>
    <row r="227" spans="1:28" s="16" customFormat="1" ht="45" hidden="1" customHeight="1" thickBot="1">
      <c r="A227" s="100">
        <v>6886</v>
      </c>
      <c r="B227" s="154">
        <v>307</v>
      </c>
      <c r="C227" s="130" t="s">
        <v>390</v>
      </c>
      <c r="D227" s="130" t="s">
        <v>114</v>
      </c>
      <c r="E227" s="94">
        <v>24</v>
      </c>
      <c r="F227" s="67">
        <v>25</v>
      </c>
      <c r="G227" s="39">
        <f t="shared" ref="G227:G228" si="296">SUM(E227*6+F227)</f>
        <v>169</v>
      </c>
      <c r="H227" s="67">
        <v>25</v>
      </c>
      <c r="I227" s="67">
        <v>20</v>
      </c>
      <c r="J227" s="67">
        <v>14</v>
      </c>
      <c r="K227" s="67">
        <f t="shared" si="256"/>
        <v>134</v>
      </c>
      <c r="L227" s="67">
        <v>18</v>
      </c>
      <c r="M227" s="13">
        <f t="shared" ref="M227:M228" si="297">(L227*3)</f>
        <v>54</v>
      </c>
      <c r="N227" s="67">
        <v>25</v>
      </c>
      <c r="O227" s="39">
        <f t="shared" ref="O227:O228" si="298">(N227*4)</f>
        <v>100</v>
      </c>
      <c r="P227" s="86">
        <f t="shared" si="259"/>
        <v>22.85</v>
      </c>
      <c r="Q227" s="55"/>
      <c r="R227" s="56"/>
      <c r="S227" s="57"/>
      <c r="T227" s="92" t="str">
        <f t="shared" si="260"/>
        <v>مرشح</v>
      </c>
    </row>
    <row r="228" spans="1:28" s="16" customFormat="1" ht="45" hidden="1" customHeight="1" thickBot="1">
      <c r="A228" s="100">
        <v>6923</v>
      </c>
      <c r="B228" s="154">
        <v>308</v>
      </c>
      <c r="C228" s="130" t="s">
        <v>391</v>
      </c>
      <c r="D228" s="130" t="s">
        <v>21</v>
      </c>
      <c r="E228" s="94">
        <v>24</v>
      </c>
      <c r="F228" s="67">
        <v>24</v>
      </c>
      <c r="G228" s="39">
        <f t="shared" si="296"/>
        <v>168</v>
      </c>
      <c r="H228" s="67">
        <v>25</v>
      </c>
      <c r="I228" s="67">
        <v>26</v>
      </c>
      <c r="J228" s="67">
        <v>18</v>
      </c>
      <c r="K228" s="67">
        <f t="shared" si="256"/>
        <v>144</v>
      </c>
      <c r="L228" s="67">
        <v>26</v>
      </c>
      <c r="M228" s="13">
        <f t="shared" si="297"/>
        <v>78</v>
      </c>
      <c r="N228" s="67">
        <v>22</v>
      </c>
      <c r="O228" s="39">
        <f t="shared" si="298"/>
        <v>88</v>
      </c>
      <c r="P228" s="86">
        <f t="shared" si="259"/>
        <v>23.9</v>
      </c>
      <c r="Q228" s="55"/>
      <c r="R228" s="56"/>
      <c r="S228" s="57"/>
      <c r="T228" s="92" t="str">
        <f t="shared" si="260"/>
        <v>مرشح</v>
      </c>
    </row>
    <row r="229" spans="1:28" s="16" customFormat="1" ht="45" hidden="1" customHeight="1" thickBot="1">
      <c r="A229" s="100">
        <v>7019</v>
      </c>
      <c r="B229" s="154">
        <v>309</v>
      </c>
      <c r="C229" s="130" t="s">
        <v>392</v>
      </c>
      <c r="D229" s="130" t="s">
        <v>86</v>
      </c>
      <c r="E229" s="94">
        <v>28</v>
      </c>
      <c r="F229" s="67">
        <v>26</v>
      </c>
      <c r="G229" s="13">
        <f t="shared" ref="G229:G231" si="299">SUM(E229*6+F229)</f>
        <v>194</v>
      </c>
      <c r="H229" s="67">
        <v>27</v>
      </c>
      <c r="I229" s="67">
        <v>26</v>
      </c>
      <c r="J229" s="67">
        <v>25</v>
      </c>
      <c r="K229" s="67">
        <f t="shared" si="256"/>
        <v>159</v>
      </c>
      <c r="L229" s="67">
        <v>23</v>
      </c>
      <c r="M229" s="13">
        <f t="shared" ref="M229:M231" si="300">(L229*3)</f>
        <v>69</v>
      </c>
      <c r="N229" s="67">
        <v>25</v>
      </c>
      <c r="O229" s="30">
        <f t="shared" ref="O229:O231" si="301">(N229*4)</f>
        <v>100</v>
      </c>
      <c r="P229" s="86">
        <f t="shared" si="259"/>
        <v>26.1</v>
      </c>
      <c r="Q229" s="55"/>
      <c r="R229" s="56"/>
      <c r="S229" s="57"/>
      <c r="T229" s="92" t="str">
        <f t="shared" si="260"/>
        <v>مرشح</v>
      </c>
      <c r="U229" s="84"/>
    </row>
    <row r="230" spans="1:28" s="16" customFormat="1" ht="45" hidden="1" customHeight="1" thickBot="1">
      <c r="A230" s="107">
        <v>904</v>
      </c>
      <c r="B230" s="154">
        <v>311</v>
      </c>
      <c r="C230" s="123" t="s">
        <v>394</v>
      </c>
      <c r="D230" s="123" t="s">
        <v>20</v>
      </c>
      <c r="E230" s="94">
        <v>24</v>
      </c>
      <c r="F230" s="67">
        <v>23</v>
      </c>
      <c r="G230" s="68">
        <f t="shared" si="299"/>
        <v>167</v>
      </c>
      <c r="H230" s="67">
        <v>25</v>
      </c>
      <c r="I230" s="67">
        <v>26</v>
      </c>
      <c r="J230" s="67">
        <v>12</v>
      </c>
      <c r="K230" s="67">
        <f t="shared" si="256"/>
        <v>138</v>
      </c>
      <c r="L230" s="67">
        <v>16</v>
      </c>
      <c r="M230" s="68">
        <f t="shared" si="300"/>
        <v>48</v>
      </c>
      <c r="N230" s="67">
        <v>15</v>
      </c>
      <c r="O230" s="68">
        <f t="shared" si="301"/>
        <v>60</v>
      </c>
      <c r="P230" s="86">
        <f t="shared" si="259"/>
        <v>20.65</v>
      </c>
      <c r="Q230" s="55"/>
      <c r="R230" s="56"/>
      <c r="S230" s="57"/>
      <c r="T230" s="92" t="str">
        <f t="shared" si="260"/>
        <v>مرشح</v>
      </c>
      <c r="AB230" s="31"/>
    </row>
    <row r="231" spans="1:28" s="16" customFormat="1" ht="45" hidden="1" customHeight="1" thickBot="1">
      <c r="A231" s="109">
        <v>1179</v>
      </c>
      <c r="B231" s="154">
        <v>312</v>
      </c>
      <c r="C231" s="132" t="s">
        <v>395</v>
      </c>
      <c r="D231" s="132" t="s">
        <v>396</v>
      </c>
      <c r="E231" s="94">
        <v>26</v>
      </c>
      <c r="F231" s="67">
        <v>27</v>
      </c>
      <c r="G231" s="39">
        <f t="shared" si="299"/>
        <v>183</v>
      </c>
      <c r="H231" s="67">
        <v>22</v>
      </c>
      <c r="I231" s="67">
        <v>24</v>
      </c>
      <c r="J231" s="67">
        <v>12</v>
      </c>
      <c r="K231" s="67">
        <f t="shared" si="256"/>
        <v>124</v>
      </c>
      <c r="L231" s="67">
        <v>18</v>
      </c>
      <c r="M231" s="13">
        <f t="shared" si="300"/>
        <v>54</v>
      </c>
      <c r="N231" s="67">
        <v>20</v>
      </c>
      <c r="O231" s="39">
        <f t="shared" si="301"/>
        <v>80</v>
      </c>
      <c r="P231" s="86">
        <f t="shared" si="259"/>
        <v>22.05</v>
      </c>
      <c r="Q231" s="55"/>
      <c r="R231" s="56"/>
      <c r="S231" s="57"/>
      <c r="T231" s="92" t="str">
        <f t="shared" si="260"/>
        <v>مرشح</v>
      </c>
    </row>
    <row r="232" spans="1:28" s="16" customFormat="1" ht="45" hidden="1" customHeight="1" thickBot="1">
      <c r="A232" s="100">
        <v>7267</v>
      </c>
      <c r="B232" s="154">
        <v>313</v>
      </c>
      <c r="C232" s="130" t="s">
        <v>397</v>
      </c>
      <c r="D232" s="130" t="s">
        <v>398</v>
      </c>
      <c r="E232" s="94">
        <v>25</v>
      </c>
      <c r="F232" s="67">
        <v>26</v>
      </c>
      <c r="G232" s="70">
        <f t="shared" ref="G232" si="302">SUM(E232*6+F232)</f>
        <v>176</v>
      </c>
      <c r="H232" s="67">
        <v>25</v>
      </c>
      <c r="I232" s="67">
        <v>30</v>
      </c>
      <c r="J232" s="67">
        <v>29</v>
      </c>
      <c r="K232" s="67">
        <f t="shared" si="256"/>
        <v>159</v>
      </c>
      <c r="L232" s="67">
        <v>25</v>
      </c>
      <c r="M232" s="70">
        <f t="shared" ref="M232" si="303">(L232*3)</f>
        <v>75</v>
      </c>
      <c r="N232" s="67">
        <v>24</v>
      </c>
      <c r="O232" s="70">
        <f t="shared" ref="O232" si="304">(N232*4)</f>
        <v>96</v>
      </c>
      <c r="P232" s="86">
        <f t="shared" si="259"/>
        <v>25.3</v>
      </c>
      <c r="Q232" s="55"/>
      <c r="R232" s="56"/>
      <c r="S232" s="57"/>
      <c r="T232" s="92" t="str">
        <f t="shared" si="260"/>
        <v>مرشح</v>
      </c>
    </row>
    <row r="233" spans="1:28" s="16" customFormat="1" ht="45" hidden="1" customHeight="1" thickBot="1">
      <c r="A233" s="100">
        <v>7304</v>
      </c>
      <c r="B233" s="154">
        <v>314</v>
      </c>
      <c r="C233" s="130" t="s">
        <v>399</v>
      </c>
      <c r="D233" s="130" t="s">
        <v>266</v>
      </c>
      <c r="E233" s="94">
        <v>28</v>
      </c>
      <c r="F233" s="67">
        <v>25</v>
      </c>
      <c r="G233" s="70">
        <f t="shared" ref="G233:G235" si="305">SUM(E233*6+F233)</f>
        <v>193</v>
      </c>
      <c r="H233" s="67">
        <v>22</v>
      </c>
      <c r="I233" s="67">
        <v>21</v>
      </c>
      <c r="J233" s="67">
        <v>25</v>
      </c>
      <c r="K233" s="67">
        <f t="shared" si="256"/>
        <v>134</v>
      </c>
      <c r="L233" s="67">
        <v>18</v>
      </c>
      <c r="M233" s="70">
        <f t="shared" ref="M233:M235" si="306">(L233*3)</f>
        <v>54</v>
      </c>
      <c r="N233" s="67">
        <v>21</v>
      </c>
      <c r="O233" s="70">
        <f t="shared" ref="O233:O235" si="307">(N233*4)</f>
        <v>84</v>
      </c>
      <c r="P233" s="86">
        <f t="shared" si="259"/>
        <v>23.25</v>
      </c>
      <c r="Q233" s="55"/>
      <c r="R233" s="56"/>
      <c r="S233" s="57"/>
      <c r="T233" s="92" t="str">
        <f t="shared" si="260"/>
        <v>مرشح</v>
      </c>
      <c r="U233" s="84"/>
    </row>
    <row r="234" spans="1:28" s="16" customFormat="1" ht="45" hidden="1" customHeight="1" thickBot="1">
      <c r="A234" s="109">
        <v>1187</v>
      </c>
      <c r="B234" s="154">
        <v>315</v>
      </c>
      <c r="C234" s="132" t="s">
        <v>400</v>
      </c>
      <c r="D234" s="132" t="s">
        <v>56</v>
      </c>
      <c r="E234" s="94">
        <v>22</v>
      </c>
      <c r="F234" s="67">
        <v>27</v>
      </c>
      <c r="G234" s="39">
        <f t="shared" si="305"/>
        <v>159</v>
      </c>
      <c r="H234" s="67">
        <v>21</v>
      </c>
      <c r="I234" s="67">
        <v>21</v>
      </c>
      <c r="J234" s="67">
        <v>20</v>
      </c>
      <c r="K234" s="67">
        <f t="shared" si="256"/>
        <v>125</v>
      </c>
      <c r="L234" s="67">
        <v>20</v>
      </c>
      <c r="M234" s="13">
        <f t="shared" si="306"/>
        <v>60</v>
      </c>
      <c r="N234" s="67">
        <v>20</v>
      </c>
      <c r="O234" s="39">
        <f t="shared" si="307"/>
        <v>80</v>
      </c>
      <c r="P234" s="86">
        <f t="shared" si="259"/>
        <v>21.2</v>
      </c>
      <c r="Q234" s="55"/>
      <c r="R234" s="56"/>
      <c r="S234" s="57"/>
      <c r="T234" s="92" t="str">
        <f t="shared" si="260"/>
        <v>مرشح</v>
      </c>
      <c r="U234" s="84"/>
    </row>
    <row r="235" spans="1:28" s="16" customFormat="1" ht="45" hidden="1" customHeight="1" thickBot="1">
      <c r="A235" s="109">
        <v>1181</v>
      </c>
      <c r="B235" s="154">
        <v>316</v>
      </c>
      <c r="C235" s="132" t="s">
        <v>401</v>
      </c>
      <c r="D235" s="132" t="s">
        <v>20</v>
      </c>
      <c r="E235" s="94">
        <v>25</v>
      </c>
      <c r="F235" s="67">
        <v>25</v>
      </c>
      <c r="G235" s="39">
        <f t="shared" si="305"/>
        <v>175</v>
      </c>
      <c r="H235" s="67">
        <v>25</v>
      </c>
      <c r="I235" s="67">
        <v>28</v>
      </c>
      <c r="J235" s="67">
        <v>19</v>
      </c>
      <c r="K235" s="67">
        <f t="shared" si="256"/>
        <v>147</v>
      </c>
      <c r="L235" s="67">
        <v>24</v>
      </c>
      <c r="M235" s="13">
        <f t="shared" si="306"/>
        <v>72</v>
      </c>
      <c r="N235" s="67">
        <v>21</v>
      </c>
      <c r="O235" s="39">
        <f t="shared" si="307"/>
        <v>84</v>
      </c>
      <c r="P235" s="86">
        <f t="shared" si="259"/>
        <v>23.9</v>
      </c>
      <c r="Q235" s="55"/>
      <c r="R235" s="56"/>
      <c r="S235" s="57"/>
      <c r="T235" s="92" t="str">
        <f t="shared" si="260"/>
        <v>مرشح</v>
      </c>
    </row>
    <row r="236" spans="1:28" s="16" customFormat="1" ht="45" hidden="1" customHeight="1" thickBot="1">
      <c r="A236" s="100">
        <v>7082</v>
      </c>
      <c r="B236" s="154">
        <v>319</v>
      </c>
      <c r="C236" s="130" t="s">
        <v>403</v>
      </c>
      <c r="D236" s="130" t="s">
        <v>404</v>
      </c>
      <c r="E236" s="94">
        <v>25</v>
      </c>
      <c r="F236" s="67">
        <v>20</v>
      </c>
      <c r="G236" s="39">
        <f t="shared" ref="G236:G252" si="308">SUM(E236*6+F236)</f>
        <v>170</v>
      </c>
      <c r="H236" s="67">
        <v>27</v>
      </c>
      <c r="I236" s="67">
        <v>24</v>
      </c>
      <c r="J236" s="67">
        <v>21</v>
      </c>
      <c r="K236" s="67">
        <f t="shared" si="256"/>
        <v>153</v>
      </c>
      <c r="L236" s="67">
        <v>26</v>
      </c>
      <c r="M236" s="13">
        <f t="shared" ref="M236:M237" si="309">(L236*3)</f>
        <v>78</v>
      </c>
      <c r="N236" s="67">
        <v>25</v>
      </c>
      <c r="O236" s="39">
        <f t="shared" ref="O236:O237" si="310">(N236*4)</f>
        <v>100</v>
      </c>
      <c r="P236" s="86">
        <f t="shared" si="259"/>
        <v>25.05</v>
      </c>
      <c r="Q236" s="55"/>
      <c r="R236" s="56"/>
      <c r="S236" s="57"/>
      <c r="T236" s="92" t="str">
        <f t="shared" si="260"/>
        <v>مرشح</v>
      </c>
    </row>
    <row r="237" spans="1:28" s="16" customFormat="1" ht="45" hidden="1" customHeight="1" thickBot="1">
      <c r="A237" s="100">
        <v>7204</v>
      </c>
      <c r="B237" s="154">
        <v>320</v>
      </c>
      <c r="C237" s="130" t="s">
        <v>405</v>
      </c>
      <c r="D237" s="130" t="s">
        <v>40</v>
      </c>
      <c r="E237" s="94">
        <v>23</v>
      </c>
      <c r="F237" s="67">
        <v>20</v>
      </c>
      <c r="G237" s="39">
        <f t="shared" si="308"/>
        <v>158</v>
      </c>
      <c r="H237" s="67">
        <v>27</v>
      </c>
      <c r="I237" s="67">
        <v>22</v>
      </c>
      <c r="J237" s="67">
        <v>20</v>
      </c>
      <c r="K237" s="67">
        <f t="shared" si="256"/>
        <v>150</v>
      </c>
      <c r="L237" s="67">
        <v>25</v>
      </c>
      <c r="M237" s="13">
        <f t="shared" si="309"/>
        <v>75</v>
      </c>
      <c r="N237" s="67">
        <v>20</v>
      </c>
      <c r="O237" s="39">
        <f t="shared" si="310"/>
        <v>80</v>
      </c>
      <c r="P237" s="86">
        <f t="shared" si="259"/>
        <v>23.15</v>
      </c>
      <c r="Q237" s="55"/>
      <c r="R237" s="56"/>
      <c r="S237" s="57"/>
      <c r="T237" s="92" t="str">
        <f t="shared" si="260"/>
        <v>مرشح</v>
      </c>
    </row>
    <row r="238" spans="1:28" s="16" customFormat="1" ht="45" hidden="1" customHeight="1" thickBot="1">
      <c r="A238" s="100">
        <v>7312</v>
      </c>
      <c r="B238" s="154">
        <v>323</v>
      </c>
      <c r="C238" s="130" t="s">
        <v>406</v>
      </c>
      <c r="D238" s="130" t="s">
        <v>407</v>
      </c>
      <c r="E238" s="94">
        <v>26</v>
      </c>
      <c r="F238" s="67">
        <v>21</v>
      </c>
      <c r="G238" s="70">
        <f t="shared" si="308"/>
        <v>177</v>
      </c>
      <c r="H238" s="67">
        <v>24</v>
      </c>
      <c r="I238" s="67">
        <v>24</v>
      </c>
      <c r="J238" s="67">
        <v>10</v>
      </c>
      <c r="K238" s="67">
        <f t="shared" ref="K238:K287" si="311">SUM(H238*4+I238+J238)</f>
        <v>130</v>
      </c>
      <c r="L238" s="67">
        <v>24</v>
      </c>
      <c r="M238" s="70">
        <f t="shared" ref="M238:M240" si="312">(L238*3)</f>
        <v>72</v>
      </c>
      <c r="N238" s="67">
        <v>27</v>
      </c>
      <c r="O238" s="70">
        <f t="shared" ref="O238:O240" si="313">(N238*4)</f>
        <v>108</v>
      </c>
      <c r="P238" s="86">
        <f t="shared" si="259"/>
        <v>24.35</v>
      </c>
      <c r="Q238" s="55"/>
      <c r="R238" s="56"/>
      <c r="S238" s="57"/>
      <c r="T238" s="92" t="str">
        <f t="shared" ref="T238:T287" si="314">IF(P238&gt;=12,"مرشح","غير مرشح")</f>
        <v>مرشح</v>
      </c>
    </row>
    <row r="239" spans="1:28" s="16" customFormat="1" ht="45" hidden="1" customHeight="1" thickBot="1">
      <c r="A239" s="100">
        <v>7137</v>
      </c>
      <c r="B239" s="154">
        <v>325</v>
      </c>
      <c r="C239" s="130" t="s">
        <v>408</v>
      </c>
      <c r="D239" s="130" t="s">
        <v>56</v>
      </c>
      <c r="E239" s="94">
        <v>26</v>
      </c>
      <c r="F239" s="67">
        <v>23</v>
      </c>
      <c r="G239" s="39">
        <f t="shared" si="308"/>
        <v>179</v>
      </c>
      <c r="H239" s="67">
        <v>26</v>
      </c>
      <c r="I239" s="67">
        <v>24</v>
      </c>
      <c r="J239" s="67">
        <v>20</v>
      </c>
      <c r="K239" s="67">
        <f t="shared" si="311"/>
        <v>148</v>
      </c>
      <c r="L239" s="67">
        <v>24</v>
      </c>
      <c r="M239" s="13">
        <f t="shared" si="312"/>
        <v>72</v>
      </c>
      <c r="N239" s="67">
        <v>23</v>
      </c>
      <c r="O239" s="39">
        <f t="shared" si="313"/>
        <v>92</v>
      </c>
      <c r="P239" s="86">
        <f t="shared" ref="P239:P289" si="315">SUM(G239+K239+M239+O239)/20</f>
        <v>24.55</v>
      </c>
      <c r="Q239" s="55"/>
      <c r="R239" s="56"/>
      <c r="S239" s="57"/>
      <c r="T239" s="92" t="str">
        <f t="shared" si="314"/>
        <v>مرشح</v>
      </c>
    </row>
    <row r="240" spans="1:28" s="16" customFormat="1" ht="45" hidden="1" customHeight="1" thickBot="1">
      <c r="A240" s="100">
        <v>7368</v>
      </c>
      <c r="B240" s="154">
        <v>326</v>
      </c>
      <c r="C240" s="130" t="s">
        <v>409</v>
      </c>
      <c r="D240" s="130" t="s">
        <v>47</v>
      </c>
      <c r="E240" s="94">
        <v>20</v>
      </c>
      <c r="F240" s="67">
        <v>22</v>
      </c>
      <c r="G240" s="68">
        <f t="shared" si="308"/>
        <v>142</v>
      </c>
      <c r="H240" s="67">
        <v>25</v>
      </c>
      <c r="I240" s="67">
        <v>26</v>
      </c>
      <c r="J240" s="67">
        <v>23</v>
      </c>
      <c r="K240" s="67">
        <f t="shared" si="311"/>
        <v>149</v>
      </c>
      <c r="L240" s="67">
        <v>21</v>
      </c>
      <c r="M240" s="68">
        <f t="shared" si="312"/>
        <v>63</v>
      </c>
      <c r="N240" s="67">
        <v>19</v>
      </c>
      <c r="O240" s="68">
        <f t="shared" si="313"/>
        <v>76</v>
      </c>
      <c r="P240" s="86">
        <f t="shared" si="315"/>
        <v>21.5</v>
      </c>
      <c r="Q240" s="55"/>
      <c r="R240" s="56"/>
      <c r="S240" s="57"/>
      <c r="T240" s="92" t="str">
        <f t="shared" si="314"/>
        <v>مرشح</v>
      </c>
      <c r="U240" s="84"/>
    </row>
    <row r="241" spans="1:28" s="16" customFormat="1" ht="45" hidden="1" customHeight="1" thickBot="1">
      <c r="A241" s="109">
        <v>1155</v>
      </c>
      <c r="B241" s="154">
        <v>327</v>
      </c>
      <c r="C241" s="132" t="s">
        <v>410</v>
      </c>
      <c r="D241" s="132" t="s">
        <v>353</v>
      </c>
      <c r="E241" s="94">
        <v>25</v>
      </c>
      <c r="F241" s="67">
        <v>25</v>
      </c>
      <c r="G241" s="39">
        <f t="shared" si="308"/>
        <v>175</v>
      </c>
      <c r="H241" s="67">
        <v>26</v>
      </c>
      <c r="I241" s="67">
        <v>22</v>
      </c>
      <c r="J241" s="67">
        <v>25</v>
      </c>
      <c r="K241" s="67">
        <f t="shared" si="311"/>
        <v>151</v>
      </c>
      <c r="L241" s="67">
        <v>24</v>
      </c>
      <c r="M241" s="13">
        <f t="shared" ref="M241:M242" si="316">(L241*3)</f>
        <v>72</v>
      </c>
      <c r="N241" s="67">
        <v>25</v>
      </c>
      <c r="O241" s="39">
        <f t="shared" ref="O241:O242" si="317">(N241*4)</f>
        <v>100</v>
      </c>
      <c r="P241" s="86">
        <f t="shared" si="315"/>
        <v>24.9</v>
      </c>
      <c r="Q241" s="55"/>
      <c r="R241" s="56"/>
      <c r="S241" s="57"/>
      <c r="T241" s="92" t="str">
        <f t="shared" si="314"/>
        <v>مرشح</v>
      </c>
      <c r="U241" s="84"/>
    </row>
    <row r="242" spans="1:28" s="16" customFormat="1" ht="45" hidden="1" customHeight="1" thickBot="1">
      <c r="A242" s="109">
        <v>1133</v>
      </c>
      <c r="B242" s="154">
        <v>328</v>
      </c>
      <c r="C242" s="132" t="s">
        <v>411</v>
      </c>
      <c r="D242" s="132" t="s">
        <v>190</v>
      </c>
      <c r="E242" s="94">
        <v>24</v>
      </c>
      <c r="F242" s="67">
        <v>20</v>
      </c>
      <c r="G242" s="39">
        <f t="shared" si="308"/>
        <v>164</v>
      </c>
      <c r="H242" s="67">
        <v>26</v>
      </c>
      <c r="I242" s="67">
        <v>25</v>
      </c>
      <c r="J242" s="67">
        <v>22</v>
      </c>
      <c r="K242" s="67">
        <f t="shared" si="311"/>
        <v>151</v>
      </c>
      <c r="L242" s="67">
        <v>24</v>
      </c>
      <c r="M242" s="13">
        <f t="shared" si="316"/>
        <v>72</v>
      </c>
      <c r="N242" s="67">
        <v>22</v>
      </c>
      <c r="O242" s="39">
        <f t="shared" si="317"/>
        <v>88</v>
      </c>
      <c r="P242" s="86">
        <f t="shared" si="315"/>
        <v>23.75</v>
      </c>
      <c r="Q242" s="55"/>
      <c r="R242" s="56"/>
      <c r="S242" s="57"/>
      <c r="T242" s="92" t="str">
        <f t="shared" si="314"/>
        <v>مرشح</v>
      </c>
    </row>
    <row r="243" spans="1:28" s="16" customFormat="1" ht="45" hidden="1" customHeight="1" thickBot="1">
      <c r="A243" s="100">
        <v>7356</v>
      </c>
      <c r="B243" s="154">
        <v>329</v>
      </c>
      <c r="C243" s="130" t="s">
        <v>412</v>
      </c>
      <c r="D243" s="130" t="s">
        <v>413</v>
      </c>
      <c r="E243" s="94">
        <v>23</v>
      </c>
      <c r="F243" s="67">
        <v>20</v>
      </c>
      <c r="G243" s="70">
        <f t="shared" si="308"/>
        <v>158</v>
      </c>
      <c r="H243" s="67">
        <v>10</v>
      </c>
      <c r="I243" s="67">
        <v>20</v>
      </c>
      <c r="J243" s="67">
        <v>13</v>
      </c>
      <c r="K243" s="67">
        <f t="shared" si="311"/>
        <v>73</v>
      </c>
      <c r="L243" s="67">
        <v>8</v>
      </c>
      <c r="M243" s="70">
        <f t="shared" ref="M243:M251" si="318">(L243*3)</f>
        <v>24</v>
      </c>
      <c r="N243" s="67">
        <v>21</v>
      </c>
      <c r="O243" s="70">
        <f t="shared" ref="O243:O252" si="319">(N243*4)</f>
        <v>84</v>
      </c>
      <c r="P243" s="86">
        <f t="shared" si="315"/>
        <v>16.95</v>
      </c>
      <c r="Q243" s="55"/>
      <c r="R243" s="56"/>
      <c r="S243" s="57"/>
      <c r="T243" s="92" t="str">
        <f t="shared" si="314"/>
        <v>مرشح</v>
      </c>
      <c r="AB243" s="31"/>
    </row>
    <row r="244" spans="1:28" s="16" customFormat="1" ht="45" hidden="1" customHeight="1" thickBot="1">
      <c r="A244" s="100">
        <v>7166</v>
      </c>
      <c r="B244" s="154">
        <v>330</v>
      </c>
      <c r="C244" s="130" t="s">
        <v>414</v>
      </c>
      <c r="D244" s="130" t="s">
        <v>415</v>
      </c>
      <c r="E244" s="94">
        <v>25</v>
      </c>
      <c r="F244" s="67">
        <v>18</v>
      </c>
      <c r="G244" s="39">
        <f t="shared" si="308"/>
        <v>168</v>
      </c>
      <c r="H244" s="67">
        <v>21</v>
      </c>
      <c r="I244" s="67">
        <v>26</v>
      </c>
      <c r="J244" s="67">
        <v>14</v>
      </c>
      <c r="K244" s="67">
        <f t="shared" si="311"/>
        <v>124</v>
      </c>
      <c r="L244" s="67">
        <v>24</v>
      </c>
      <c r="M244" s="13">
        <f t="shared" si="318"/>
        <v>72</v>
      </c>
      <c r="N244" s="67">
        <v>19</v>
      </c>
      <c r="O244" s="39">
        <f t="shared" si="319"/>
        <v>76</v>
      </c>
      <c r="P244" s="86">
        <f t="shared" si="315"/>
        <v>22</v>
      </c>
      <c r="Q244" s="55"/>
      <c r="R244" s="56"/>
      <c r="S244" s="57"/>
      <c r="T244" s="92" t="str">
        <f t="shared" si="314"/>
        <v>مرشح</v>
      </c>
    </row>
    <row r="245" spans="1:28" s="16" customFormat="1" ht="45" hidden="1" customHeight="1" thickBot="1">
      <c r="A245" s="100">
        <v>7363</v>
      </c>
      <c r="B245" s="154">
        <v>331</v>
      </c>
      <c r="C245" s="130" t="s">
        <v>416</v>
      </c>
      <c r="D245" s="130" t="s">
        <v>417</v>
      </c>
      <c r="E245" s="94">
        <v>24</v>
      </c>
      <c r="F245" s="67">
        <v>28</v>
      </c>
      <c r="G245" s="39">
        <f t="shared" si="308"/>
        <v>172</v>
      </c>
      <c r="H245" s="67">
        <v>26</v>
      </c>
      <c r="I245" s="67">
        <v>20</v>
      </c>
      <c r="J245" s="67">
        <v>20</v>
      </c>
      <c r="K245" s="67">
        <f t="shared" si="311"/>
        <v>144</v>
      </c>
      <c r="L245" s="67">
        <v>26</v>
      </c>
      <c r="M245" s="13">
        <f t="shared" si="318"/>
        <v>78</v>
      </c>
      <c r="N245" s="67">
        <v>25</v>
      </c>
      <c r="O245" s="39">
        <f t="shared" si="319"/>
        <v>100</v>
      </c>
      <c r="P245" s="86">
        <f t="shared" si="315"/>
        <v>24.7</v>
      </c>
      <c r="Q245" s="55"/>
      <c r="R245" s="56"/>
      <c r="S245" s="57"/>
      <c r="T245" s="92" t="str">
        <f t="shared" si="314"/>
        <v>مرشح</v>
      </c>
      <c r="U245" s="84"/>
    </row>
    <row r="246" spans="1:28" s="16" customFormat="1" ht="45" hidden="1" customHeight="1" thickBot="1">
      <c r="A246" s="100">
        <v>7260</v>
      </c>
      <c r="B246" s="154">
        <v>332</v>
      </c>
      <c r="C246" s="130" t="s">
        <v>418</v>
      </c>
      <c r="D246" s="130" t="s">
        <v>386</v>
      </c>
      <c r="E246" s="94">
        <v>20</v>
      </c>
      <c r="F246" s="67">
        <v>24</v>
      </c>
      <c r="G246" s="39">
        <f t="shared" si="308"/>
        <v>144</v>
      </c>
      <c r="H246" s="67">
        <v>20</v>
      </c>
      <c r="I246" s="67">
        <v>20</v>
      </c>
      <c r="J246" s="67">
        <v>14</v>
      </c>
      <c r="K246" s="67">
        <f t="shared" si="311"/>
        <v>114</v>
      </c>
      <c r="L246" s="67">
        <v>23</v>
      </c>
      <c r="M246" s="13">
        <f t="shared" si="318"/>
        <v>69</v>
      </c>
      <c r="N246" s="67">
        <v>26</v>
      </c>
      <c r="O246" s="39">
        <f t="shared" si="319"/>
        <v>104</v>
      </c>
      <c r="P246" s="86">
        <f t="shared" si="315"/>
        <v>21.55</v>
      </c>
      <c r="Q246" s="55"/>
      <c r="R246" s="56"/>
      <c r="S246" s="57"/>
      <c r="T246" s="92" t="str">
        <f t="shared" si="314"/>
        <v>مرشح</v>
      </c>
    </row>
    <row r="247" spans="1:28" s="16" customFormat="1" ht="45" hidden="1" customHeight="1" thickBot="1">
      <c r="A247" s="100">
        <v>7190</v>
      </c>
      <c r="B247" s="154">
        <v>333</v>
      </c>
      <c r="C247" s="130" t="s">
        <v>419</v>
      </c>
      <c r="D247" s="130" t="s">
        <v>92</v>
      </c>
      <c r="E247" s="94">
        <v>22</v>
      </c>
      <c r="F247" s="67">
        <v>23</v>
      </c>
      <c r="G247" s="68">
        <f t="shared" si="308"/>
        <v>155</v>
      </c>
      <c r="H247" s="67">
        <v>26</v>
      </c>
      <c r="I247" s="67">
        <v>29</v>
      </c>
      <c r="J247" s="67">
        <v>10</v>
      </c>
      <c r="K247" s="67">
        <f t="shared" si="311"/>
        <v>143</v>
      </c>
      <c r="L247" s="67">
        <v>23</v>
      </c>
      <c r="M247" s="68">
        <f t="shared" si="318"/>
        <v>69</v>
      </c>
      <c r="N247" s="67">
        <v>22</v>
      </c>
      <c r="O247" s="68">
        <f t="shared" si="319"/>
        <v>88</v>
      </c>
      <c r="P247" s="86">
        <f t="shared" si="315"/>
        <v>22.75</v>
      </c>
      <c r="Q247" s="55"/>
      <c r="R247" s="56"/>
      <c r="S247" s="57"/>
      <c r="T247" s="92" t="str">
        <f t="shared" si="314"/>
        <v>مرشح</v>
      </c>
      <c r="AB247" s="31"/>
    </row>
    <row r="248" spans="1:28" s="16" customFormat="1" ht="45" hidden="1" customHeight="1" thickBot="1">
      <c r="A248" s="100">
        <v>6997</v>
      </c>
      <c r="B248" s="154">
        <v>334</v>
      </c>
      <c r="C248" s="130" t="s">
        <v>420</v>
      </c>
      <c r="D248" s="130" t="s">
        <v>421</v>
      </c>
      <c r="E248" s="94">
        <v>25</v>
      </c>
      <c r="F248" s="67">
        <v>27</v>
      </c>
      <c r="G248" s="70">
        <f t="shared" si="308"/>
        <v>177</v>
      </c>
      <c r="H248" s="67">
        <v>26</v>
      </c>
      <c r="I248" s="67">
        <v>24</v>
      </c>
      <c r="J248" s="67">
        <v>23</v>
      </c>
      <c r="K248" s="67">
        <f t="shared" si="311"/>
        <v>151</v>
      </c>
      <c r="L248" s="67">
        <v>25</v>
      </c>
      <c r="M248" s="70">
        <f t="shared" si="318"/>
        <v>75</v>
      </c>
      <c r="N248" s="67">
        <v>24</v>
      </c>
      <c r="O248" s="70">
        <f t="shared" si="319"/>
        <v>96</v>
      </c>
      <c r="P248" s="86">
        <f t="shared" si="315"/>
        <v>24.95</v>
      </c>
      <c r="Q248" s="55"/>
      <c r="R248" s="56"/>
      <c r="S248" s="57"/>
      <c r="T248" s="92" t="str">
        <f t="shared" si="314"/>
        <v>مرشح</v>
      </c>
      <c r="AB248" s="31"/>
    </row>
    <row r="249" spans="1:28" s="16" customFormat="1" ht="45" hidden="1" customHeight="1" thickBot="1">
      <c r="A249" s="100">
        <v>7173</v>
      </c>
      <c r="B249" s="154">
        <v>335</v>
      </c>
      <c r="C249" s="130" t="s">
        <v>422</v>
      </c>
      <c r="D249" s="130" t="s">
        <v>423</v>
      </c>
      <c r="E249" s="94">
        <v>26</v>
      </c>
      <c r="F249" s="67">
        <v>23</v>
      </c>
      <c r="G249" s="39">
        <f t="shared" si="308"/>
        <v>179</v>
      </c>
      <c r="H249" s="67">
        <v>27</v>
      </c>
      <c r="I249" s="67">
        <v>28</v>
      </c>
      <c r="J249" s="67">
        <v>29</v>
      </c>
      <c r="K249" s="67">
        <f t="shared" si="311"/>
        <v>165</v>
      </c>
      <c r="L249" s="67">
        <v>28</v>
      </c>
      <c r="M249" s="13">
        <f t="shared" si="318"/>
        <v>84</v>
      </c>
      <c r="N249" s="67">
        <v>22</v>
      </c>
      <c r="O249" s="39">
        <f t="shared" si="319"/>
        <v>88</v>
      </c>
      <c r="P249" s="86">
        <f t="shared" si="315"/>
        <v>25.8</v>
      </c>
      <c r="Q249" s="55"/>
      <c r="R249" s="56"/>
      <c r="S249" s="57"/>
      <c r="T249" s="92" t="str">
        <f t="shared" si="314"/>
        <v>مرشح</v>
      </c>
    </row>
    <row r="250" spans="1:28" s="16" customFormat="1" ht="45" hidden="1" customHeight="1" thickBot="1">
      <c r="A250" s="100">
        <v>7191</v>
      </c>
      <c r="B250" s="154">
        <v>336</v>
      </c>
      <c r="C250" s="130" t="s">
        <v>424</v>
      </c>
      <c r="D250" s="130" t="s">
        <v>153</v>
      </c>
      <c r="E250" s="94">
        <v>23</v>
      </c>
      <c r="F250" s="67">
        <v>19</v>
      </c>
      <c r="G250" s="39">
        <f t="shared" si="308"/>
        <v>157</v>
      </c>
      <c r="H250" s="67">
        <v>24</v>
      </c>
      <c r="I250" s="67">
        <v>24</v>
      </c>
      <c r="J250" s="67">
        <v>15</v>
      </c>
      <c r="K250" s="67">
        <f t="shared" si="311"/>
        <v>135</v>
      </c>
      <c r="L250" s="67">
        <v>21</v>
      </c>
      <c r="M250" s="13">
        <f t="shared" si="318"/>
        <v>63</v>
      </c>
      <c r="N250" s="67">
        <v>23</v>
      </c>
      <c r="O250" s="39">
        <f t="shared" si="319"/>
        <v>92</v>
      </c>
      <c r="P250" s="86">
        <f t="shared" si="315"/>
        <v>22.35</v>
      </c>
      <c r="Q250" s="55"/>
      <c r="R250" s="56"/>
      <c r="S250" s="57"/>
      <c r="T250" s="92" t="str">
        <f t="shared" si="314"/>
        <v>مرشح</v>
      </c>
    </row>
    <row r="251" spans="1:28" s="16" customFormat="1" ht="45" hidden="1" customHeight="1" thickBot="1">
      <c r="A251" s="100">
        <v>7020</v>
      </c>
      <c r="B251" s="154">
        <v>337</v>
      </c>
      <c r="C251" s="130" t="s">
        <v>425</v>
      </c>
      <c r="D251" s="130" t="s">
        <v>426</v>
      </c>
      <c r="E251" s="94">
        <v>20</v>
      </c>
      <c r="F251" s="67">
        <v>23</v>
      </c>
      <c r="G251" s="39">
        <f t="shared" si="308"/>
        <v>143</v>
      </c>
      <c r="H251" s="67">
        <v>24</v>
      </c>
      <c r="I251" s="67">
        <v>28</v>
      </c>
      <c r="J251" s="67">
        <v>16</v>
      </c>
      <c r="K251" s="67">
        <f t="shared" si="311"/>
        <v>140</v>
      </c>
      <c r="L251" s="67">
        <v>22</v>
      </c>
      <c r="M251" s="39">
        <f t="shared" si="318"/>
        <v>66</v>
      </c>
      <c r="N251" s="67">
        <v>26</v>
      </c>
      <c r="O251" s="39">
        <f t="shared" si="319"/>
        <v>104</v>
      </c>
      <c r="P251" s="86">
        <f t="shared" si="315"/>
        <v>22.65</v>
      </c>
      <c r="Q251" s="55"/>
      <c r="R251" s="56"/>
      <c r="S251" s="57"/>
      <c r="T251" s="92" t="str">
        <f t="shared" si="314"/>
        <v>مرشح</v>
      </c>
      <c r="U251" s="84"/>
      <c r="AB251" s="31"/>
    </row>
    <row r="252" spans="1:28" s="16" customFormat="1" ht="45" hidden="1" customHeight="1" thickBot="1">
      <c r="A252" s="109">
        <v>1069</v>
      </c>
      <c r="B252" s="154">
        <v>339</v>
      </c>
      <c r="C252" s="132" t="s">
        <v>427</v>
      </c>
      <c r="D252" s="132" t="s">
        <v>304</v>
      </c>
      <c r="E252" s="94">
        <v>25</v>
      </c>
      <c r="F252" s="67">
        <v>22</v>
      </c>
      <c r="G252" s="39">
        <f t="shared" si="308"/>
        <v>172</v>
      </c>
      <c r="H252" s="67">
        <v>24</v>
      </c>
      <c r="I252" s="67">
        <v>29</v>
      </c>
      <c r="J252" s="67">
        <v>14</v>
      </c>
      <c r="K252" s="67">
        <f t="shared" si="311"/>
        <v>139</v>
      </c>
      <c r="L252" s="67">
        <v>14</v>
      </c>
      <c r="M252" s="13">
        <f t="shared" ref="M252" si="320">(L252*3)</f>
        <v>42</v>
      </c>
      <c r="N252" s="67">
        <v>21</v>
      </c>
      <c r="O252" s="39">
        <f t="shared" si="319"/>
        <v>84</v>
      </c>
      <c r="P252" s="86">
        <f t="shared" si="315"/>
        <v>21.85</v>
      </c>
      <c r="Q252" s="41"/>
      <c r="R252" s="17"/>
      <c r="S252" s="57"/>
      <c r="T252" s="92" t="str">
        <f t="shared" si="314"/>
        <v>مرشح</v>
      </c>
      <c r="U252" s="84"/>
    </row>
    <row r="253" spans="1:28" s="16" customFormat="1" ht="45" hidden="1" customHeight="1" thickBot="1">
      <c r="A253" s="109">
        <v>1217</v>
      </c>
      <c r="B253" s="154">
        <v>342</v>
      </c>
      <c r="C253" s="132" t="s">
        <v>428</v>
      </c>
      <c r="D253" s="132" t="s">
        <v>133</v>
      </c>
      <c r="E253" s="94">
        <v>24</v>
      </c>
      <c r="F253" s="67">
        <v>24</v>
      </c>
      <c r="G253" s="73">
        <f t="shared" ref="G253:G262" si="321">SUM(E253*6+F253)</f>
        <v>168</v>
      </c>
      <c r="H253" s="67">
        <v>23</v>
      </c>
      <c r="I253" s="67">
        <v>24</v>
      </c>
      <c r="J253" s="67">
        <v>25</v>
      </c>
      <c r="K253" s="67">
        <f t="shared" si="311"/>
        <v>141</v>
      </c>
      <c r="L253" s="67">
        <v>22</v>
      </c>
      <c r="M253" s="73">
        <f t="shared" ref="M253:M262" si="322">(L253*3)</f>
        <v>66</v>
      </c>
      <c r="N253" s="67">
        <v>22</v>
      </c>
      <c r="O253" s="73">
        <f t="shared" ref="O253:O262" si="323">(N253*4)</f>
        <v>88</v>
      </c>
      <c r="P253" s="86">
        <f t="shared" si="315"/>
        <v>23.15</v>
      </c>
      <c r="Q253" s="55"/>
      <c r="R253" s="56"/>
      <c r="S253" s="57"/>
      <c r="T253" s="92" t="str">
        <f t="shared" si="314"/>
        <v>مرشح</v>
      </c>
    </row>
    <row r="254" spans="1:28" s="16" customFormat="1" ht="45" hidden="1" customHeight="1" thickBot="1">
      <c r="A254" s="100">
        <v>6913</v>
      </c>
      <c r="B254" s="154">
        <v>343</v>
      </c>
      <c r="C254" s="130" t="s">
        <v>429</v>
      </c>
      <c r="D254" s="130" t="s">
        <v>190</v>
      </c>
      <c r="E254" s="94">
        <v>30</v>
      </c>
      <c r="F254" s="67">
        <v>25</v>
      </c>
      <c r="G254" s="39">
        <f t="shared" si="321"/>
        <v>205</v>
      </c>
      <c r="H254" s="67">
        <v>27</v>
      </c>
      <c r="I254" s="67">
        <v>30</v>
      </c>
      <c r="J254" s="67">
        <v>26</v>
      </c>
      <c r="K254" s="67">
        <f t="shared" si="311"/>
        <v>164</v>
      </c>
      <c r="L254" s="67">
        <v>24</v>
      </c>
      <c r="M254" s="13">
        <f t="shared" si="322"/>
        <v>72</v>
      </c>
      <c r="N254" s="67">
        <v>29</v>
      </c>
      <c r="O254" s="39">
        <f t="shared" si="323"/>
        <v>116</v>
      </c>
      <c r="P254" s="86">
        <f t="shared" si="315"/>
        <v>27.85</v>
      </c>
      <c r="Q254" s="41"/>
      <c r="R254" s="17"/>
      <c r="S254" s="57"/>
      <c r="T254" s="92" t="str">
        <f t="shared" si="314"/>
        <v>مرشح</v>
      </c>
      <c r="U254" s="85"/>
    </row>
    <row r="255" spans="1:28" s="16" customFormat="1" ht="45" hidden="1" customHeight="1" thickBot="1">
      <c r="A255" s="100">
        <v>7037</v>
      </c>
      <c r="B255" s="154">
        <v>346</v>
      </c>
      <c r="C255" s="130" t="s">
        <v>430</v>
      </c>
      <c r="D255" s="130" t="s">
        <v>431</v>
      </c>
      <c r="E255" s="94">
        <v>28</v>
      </c>
      <c r="F255" s="67">
        <v>26</v>
      </c>
      <c r="G255" s="68">
        <f t="shared" si="321"/>
        <v>194</v>
      </c>
      <c r="H255" s="67">
        <v>27</v>
      </c>
      <c r="I255" s="67">
        <v>28</v>
      </c>
      <c r="J255" s="67">
        <v>30</v>
      </c>
      <c r="K255" s="67">
        <f t="shared" si="311"/>
        <v>166</v>
      </c>
      <c r="L255" s="67">
        <v>26</v>
      </c>
      <c r="M255" s="68">
        <f t="shared" si="322"/>
        <v>78</v>
      </c>
      <c r="N255" s="67">
        <v>26</v>
      </c>
      <c r="O255" s="68">
        <f t="shared" si="323"/>
        <v>104</v>
      </c>
      <c r="P255" s="86">
        <f t="shared" si="315"/>
        <v>27.1</v>
      </c>
      <c r="Q255" s="55"/>
      <c r="R255" s="56"/>
      <c r="S255" s="57"/>
      <c r="T255" s="92" t="str">
        <f t="shared" si="314"/>
        <v>مرشح</v>
      </c>
      <c r="AB255" s="31"/>
    </row>
    <row r="256" spans="1:28" s="16" customFormat="1" ht="45" hidden="1" customHeight="1" thickBot="1">
      <c r="A256" s="100">
        <v>7273</v>
      </c>
      <c r="B256" s="154">
        <v>347</v>
      </c>
      <c r="C256" s="130" t="s">
        <v>432</v>
      </c>
      <c r="D256" s="130" t="s">
        <v>433</v>
      </c>
      <c r="E256" s="94">
        <v>24</v>
      </c>
      <c r="F256" s="67">
        <v>22</v>
      </c>
      <c r="G256" s="69">
        <f t="shared" si="321"/>
        <v>166</v>
      </c>
      <c r="H256" s="67">
        <v>25</v>
      </c>
      <c r="I256" s="67">
        <v>26</v>
      </c>
      <c r="J256" s="67">
        <v>15</v>
      </c>
      <c r="K256" s="67">
        <f t="shared" si="311"/>
        <v>141</v>
      </c>
      <c r="L256" s="67">
        <v>18</v>
      </c>
      <c r="M256" s="69">
        <f t="shared" si="322"/>
        <v>54</v>
      </c>
      <c r="N256" s="67">
        <v>22</v>
      </c>
      <c r="O256" s="69">
        <f t="shared" si="323"/>
        <v>88</v>
      </c>
      <c r="P256" s="86">
        <f t="shared" si="315"/>
        <v>22.45</v>
      </c>
      <c r="Q256" s="55"/>
      <c r="R256" s="56"/>
      <c r="S256" s="57"/>
      <c r="T256" s="92" t="str">
        <f t="shared" si="314"/>
        <v>مرشح</v>
      </c>
      <c r="AB256" s="31"/>
    </row>
    <row r="257" spans="1:28" s="16" customFormat="1" ht="45" hidden="1" customHeight="1" thickBot="1">
      <c r="A257" s="100">
        <v>7254</v>
      </c>
      <c r="B257" s="154">
        <v>348</v>
      </c>
      <c r="C257" s="130" t="s">
        <v>434</v>
      </c>
      <c r="D257" s="130" t="s">
        <v>104</v>
      </c>
      <c r="E257" s="94">
        <v>26</v>
      </c>
      <c r="F257" s="67">
        <v>22</v>
      </c>
      <c r="G257" s="70">
        <f t="shared" si="321"/>
        <v>178</v>
      </c>
      <c r="H257" s="67">
        <v>25</v>
      </c>
      <c r="I257" s="67">
        <v>24</v>
      </c>
      <c r="J257" s="67">
        <v>22</v>
      </c>
      <c r="K257" s="67">
        <f t="shared" si="311"/>
        <v>146</v>
      </c>
      <c r="L257" s="67">
        <v>14</v>
      </c>
      <c r="M257" s="70">
        <f t="shared" si="322"/>
        <v>42</v>
      </c>
      <c r="N257" s="67">
        <v>26</v>
      </c>
      <c r="O257" s="70">
        <f t="shared" si="323"/>
        <v>104</v>
      </c>
      <c r="P257" s="86">
        <f t="shared" si="315"/>
        <v>23.5</v>
      </c>
      <c r="Q257" s="55"/>
      <c r="R257" s="56"/>
      <c r="S257" s="57"/>
      <c r="T257" s="92" t="str">
        <f t="shared" si="314"/>
        <v>مرشح</v>
      </c>
    </row>
    <row r="258" spans="1:28" s="16" customFormat="1" ht="45" hidden="1" customHeight="1" thickBot="1">
      <c r="A258" s="100">
        <v>7176</v>
      </c>
      <c r="B258" s="154">
        <v>349</v>
      </c>
      <c r="C258" s="130" t="s">
        <v>435</v>
      </c>
      <c r="D258" s="130" t="s">
        <v>130</v>
      </c>
      <c r="E258" s="94">
        <v>28</v>
      </c>
      <c r="F258" s="67">
        <v>24</v>
      </c>
      <c r="G258" s="73">
        <f t="shared" si="321"/>
        <v>192</v>
      </c>
      <c r="H258" s="67">
        <v>24</v>
      </c>
      <c r="I258" s="67">
        <v>30</v>
      </c>
      <c r="J258" s="67">
        <v>18</v>
      </c>
      <c r="K258" s="67">
        <f t="shared" si="311"/>
        <v>144</v>
      </c>
      <c r="L258" s="67">
        <v>23</v>
      </c>
      <c r="M258" s="73">
        <f t="shared" si="322"/>
        <v>69</v>
      </c>
      <c r="N258" s="67">
        <v>27</v>
      </c>
      <c r="O258" s="73">
        <f t="shared" si="323"/>
        <v>108</v>
      </c>
      <c r="P258" s="86">
        <f t="shared" si="315"/>
        <v>25.65</v>
      </c>
      <c r="Q258" s="55"/>
      <c r="R258" s="56"/>
      <c r="S258" s="57"/>
      <c r="T258" s="92" t="str">
        <f t="shared" si="314"/>
        <v>مرشح</v>
      </c>
      <c r="U258" s="47"/>
      <c r="AB258" s="33"/>
    </row>
    <row r="259" spans="1:28" s="16" customFormat="1" ht="45" hidden="1" customHeight="1" thickBot="1">
      <c r="A259" s="100">
        <v>6973</v>
      </c>
      <c r="B259" s="154">
        <v>350</v>
      </c>
      <c r="C259" s="130" t="s">
        <v>436</v>
      </c>
      <c r="D259" s="130" t="s">
        <v>86</v>
      </c>
      <c r="E259" s="94">
        <v>29</v>
      </c>
      <c r="F259" s="67">
        <v>22</v>
      </c>
      <c r="G259" s="39">
        <f t="shared" si="321"/>
        <v>196</v>
      </c>
      <c r="H259" s="67">
        <v>27</v>
      </c>
      <c r="I259" s="67">
        <v>26</v>
      </c>
      <c r="J259" s="67">
        <v>22</v>
      </c>
      <c r="K259" s="67">
        <f t="shared" si="311"/>
        <v>156</v>
      </c>
      <c r="L259" s="67">
        <v>28</v>
      </c>
      <c r="M259" s="13">
        <f t="shared" si="322"/>
        <v>84</v>
      </c>
      <c r="N259" s="67">
        <v>23</v>
      </c>
      <c r="O259" s="39">
        <f t="shared" si="323"/>
        <v>92</v>
      </c>
      <c r="P259" s="86">
        <f t="shared" si="315"/>
        <v>26.4</v>
      </c>
      <c r="Q259" s="55"/>
      <c r="R259" s="56"/>
      <c r="S259" s="57"/>
      <c r="T259" s="92" t="str">
        <f t="shared" si="314"/>
        <v>مرشح</v>
      </c>
    </row>
    <row r="260" spans="1:28" s="16" customFormat="1" ht="45" hidden="1" customHeight="1" thickBot="1">
      <c r="A260" s="105">
        <v>6848</v>
      </c>
      <c r="B260" s="154">
        <v>351</v>
      </c>
      <c r="C260" s="128" t="s">
        <v>859</v>
      </c>
      <c r="D260" s="129" t="s">
        <v>860</v>
      </c>
      <c r="E260" s="94">
        <v>20</v>
      </c>
      <c r="F260" s="67">
        <v>22</v>
      </c>
      <c r="G260" s="39">
        <f t="shared" si="321"/>
        <v>142</v>
      </c>
      <c r="H260" s="67">
        <v>25</v>
      </c>
      <c r="I260" s="67">
        <v>14</v>
      </c>
      <c r="J260" s="67">
        <v>12</v>
      </c>
      <c r="K260" s="67">
        <f t="shared" si="311"/>
        <v>126</v>
      </c>
      <c r="L260" s="67">
        <v>23</v>
      </c>
      <c r="M260" s="13">
        <f t="shared" si="322"/>
        <v>69</v>
      </c>
      <c r="N260" s="67">
        <v>22</v>
      </c>
      <c r="O260" s="39">
        <f t="shared" si="323"/>
        <v>88</v>
      </c>
      <c r="P260" s="86">
        <f t="shared" si="315"/>
        <v>21.25</v>
      </c>
      <c r="Q260" s="41"/>
      <c r="R260" s="17"/>
      <c r="S260" s="57"/>
      <c r="T260" s="92" t="str">
        <f t="shared" si="314"/>
        <v>مرشح</v>
      </c>
    </row>
    <row r="261" spans="1:28" s="16" customFormat="1" ht="45" hidden="1" customHeight="1" thickBot="1">
      <c r="A261" s="100">
        <v>7078</v>
      </c>
      <c r="B261" s="154">
        <v>352</v>
      </c>
      <c r="C261" s="151" t="s">
        <v>437</v>
      </c>
      <c r="D261" s="130" t="s">
        <v>438</v>
      </c>
      <c r="E261" s="94">
        <v>27</v>
      </c>
      <c r="F261" s="67">
        <v>22</v>
      </c>
      <c r="G261" s="70">
        <f t="shared" si="321"/>
        <v>184</v>
      </c>
      <c r="H261" s="67">
        <v>25</v>
      </c>
      <c r="I261" s="67">
        <v>20</v>
      </c>
      <c r="J261" s="67">
        <v>15</v>
      </c>
      <c r="K261" s="67">
        <f t="shared" si="311"/>
        <v>135</v>
      </c>
      <c r="L261" s="67">
        <v>18</v>
      </c>
      <c r="M261" s="70">
        <f t="shared" si="322"/>
        <v>54</v>
      </c>
      <c r="N261" s="67">
        <v>22</v>
      </c>
      <c r="O261" s="70">
        <f t="shared" si="323"/>
        <v>88</v>
      </c>
      <c r="P261" s="86">
        <f t="shared" si="315"/>
        <v>23.05</v>
      </c>
      <c r="Q261" s="55"/>
      <c r="R261" s="56"/>
      <c r="S261" s="57"/>
      <c r="T261" s="92" t="str">
        <f t="shared" si="314"/>
        <v>مرشح</v>
      </c>
    </row>
    <row r="262" spans="1:28" s="16" customFormat="1" ht="45" hidden="1" customHeight="1" thickBot="1">
      <c r="A262" s="100">
        <v>7219</v>
      </c>
      <c r="B262" s="154">
        <v>353</v>
      </c>
      <c r="C262" s="151" t="s">
        <v>439</v>
      </c>
      <c r="D262" s="130" t="s">
        <v>440</v>
      </c>
      <c r="E262" s="94">
        <v>22</v>
      </c>
      <c r="F262" s="67">
        <v>23</v>
      </c>
      <c r="G262" s="68">
        <f t="shared" si="321"/>
        <v>155</v>
      </c>
      <c r="H262" s="67">
        <v>27</v>
      </c>
      <c r="I262" s="67">
        <v>26</v>
      </c>
      <c r="J262" s="67">
        <v>18</v>
      </c>
      <c r="K262" s="67">
        <f t="shared" si="311"/>
        <v>152</v>
      </c>
      <c r="L262" s="67">
        <v>18</v>
      </c>
      <c r="M262" s="68">
        <f t="shared" si="322"/>
        <v>54</v>
      </c>
      <c r="N262" s="67">
        <v>23</v>
      </c>
      <c r="O262" s="68">
        <f t="shared" si="323"/>
        <v>92</v>
      </c>
      <c r="P262" s="86">
        <f t="shared" si="315"/>
        <v>22.65</v>
      </c>
      <c r="Q262" s="55"/>
      <c r="R262" s="56"/>
      <c r="S262" s="57"/>
      <c r="T262" s="92" t="str">
        <f t="shared" si="314"/>
        <v>مرشح</v>
      </c>
    </row>
    <row r="263" spans="1:28" s="16" customFormat="1" ht="45" hidden="1" customHeight="1" thickBot="1">
      <c r="A263" s="100">
        <v>7018</v>
      </c>
      <c r="B263" s="154">
        <v>354</v>
      </c>
      <c r="C263" s="130" t="s">
        <v>441</v>
      </c>
      <c r="D263" s="130" t="s">
        <v>442</v>
      </c>
      <c r="E263" s="94">
        <v>25</v>
      </c>
      <c r="F263" s="67">
        <v>23</v>
      </c>
      <c r="G263" s="39">
        <f t="shared" ref="G263:G264" si="324">SUM(E263*6+F263)</f>
        <v>173</v>
      </c>
      <c r="H263" s="67">
        <v>22</v>
      </c>
      <c r="I263" s="67">
        <v>26</v>
      </c>
      <c r="J263" s="67">
        <v>14</v>
      </c>
      <c r="K263" s="67">
        <f t="shared" si="311"/>
        <v>128</v>
      </c>
      <c r="L263" s="67">
        <v>18</v>
      </c>
      <c r="M263" s="13">
        <f t="shared" ref="M263:M264" si="325">(L263*3)</f>
        <v>54</v>
      </c>
      <c r="N263" s="67">
        <v>22</v>
      </c>
      <c r="O263" s="39">
        <f t="shared" ref="O263:O264" si="326">(N263*4)</f>
        <v>88</v>
      </c>
      <c r="P263" s="86">
        <f t="shared" si="315"/>
        <v>22.15</v>
      </c>
      <c r="Q263" s="41"/>
      <c r="R263" s="17"/>
      <c r="S263" s="57"/>
      <c r="T263" s="92" t="str">
        <f t="shared" si="314"/>
        <v>مرشح</v>
      </c>
    </row>
    <row r="264" spans="1:28" s="16" customFormat="1" ht="45" hidden="1" customHeight="1" thickBot="1">
      <c r="A264" s="100">
        <v>7150</v>
      </c>
      <c r="B264" s="154">
        <v>355</v>
      </c>
      <c r="C264" s="130" t="s">
        <v>443</v>
      </c>
      <c r="D264" s="130" t="s">
        <v>256</v>
      </c>
      <c r="E264" s="94">
        <v>22</v>
      </c>
      <c r="F264" s="67">
        <v>27</v>
      </c>
      <c r="G264" s="68">
        <f t="shared" si="324"/>
        <v>159</v>
      </c>
      <c r="H264" s="67">
        <v>25</v>
      </c>
      <c r="I264" s="67">
        <v>15</v>
      </c>
      <c r="J264" s="67">
        <v>15</v>
      </c>
      <c r="K264" s="67">
        <f t="shared" si="311"/>
        <v>130</v>
      </c>
      <c r="L264" s="67">
        <v>23</v>
      </c>
      <c r="M264" s="68">
        <f t="shared" si="325"/>
        <v>69</v>
      </c>
      <c r="N264" s="67">
        <v>25</v>
      </c>
      <c r="O264" s="68">
        <f t="shared" si="326"/>
        <v>100</v>
      </c>
      <c r="P264" s="86">
        <f t="shared" si="315"/>
        <v>22.9</v>
      </c>
      <c r="Q264" s="55"/>
      <c r="R264" s="56"/>
      <c r="S264" s="57"/>
      <c r="T264" s="92" t="str">
        <f t="shared" si="314"/>
        <v>مرشح</v>
      </c>
      <c r="AB264" s="31"/>
    </row>
    <row r="265" spans="1:28" s="16" customFormat="1" ht="45" hidden="1" customHeight="1" thickBot="1">
      <c r="A265" s="109">
        <v>1120</v>
      </c>
      <c r="B265" s="154">
        <v>356</v>
      </c>
      <c r="C265" s="132" t="s">
        <v>444</v>
      </c>
      <c r="D265" s="132" t="s">
        <v>78</v>
      </c>
      <c r="E265" s="94">
        <v>24</v>
      </c>
      <c r="F265" s="67">
        <v>21</v>
      </c>
      <c r="G265" s="39">
        <f t="shared" ref="G265:G266" si="327">SUM(E265*6+F265)</f>
        <v>165</v>
      </c>
      <c r="H265" s="67">
        <v>22</v>
      </c>
      <c r="I265" s="67">
        <v>28</v>
      </c>
      <c r="J265" s="67">
        <v>16</v>
      </c>
      <c r="K265" s="67">
        <f t="shared" si="311"/>
        <v>132</v>
      </c>
      <c r="L265" s="67">
        <v>22</v>
      </c>
      <c r="M265" s="13">
        <f t="shared" ref="M265:M266" si="328">(L265*3)</f>
        <v>66</v>
      </c>
      <c r="N265" s="67">
        <v>26</v>
      </c>
      <c r="O265" s="39">
        <f t="shared" ref="O265:O266" si="329">(N265*4)</f>
        <v>104</v>
      </c>
      <c r="P265" s="86">
        <f t="shared" si="315"/>
        <v>23.35</v>
      </c>
      <c r="Q265" s="75"/>
      <c r="R265" s="56"/>
      <c r="S265" s="57"/>
      <c r="T265" s="92" t="str">
        <f t="shared" si="314"/>
        <v>مرشح</v>
      </c>
    </row>
    <row r="266" spans="1:28" s="16" customFormat="1" ht="45" hidden="1" customHeight="1" thickBot="1">
      <c r="A266" s="100">
        <v>7282</v>
      </c>
      <c r="B266" s="154">
        <v>357</v>
      </c>
      <c r="C266" s="130" t="s">
        <v>445</v>
      </c>
      <c r="D266" s="130" t="s">
        <v>40</v>
      </c>
      <c r="E266" s="94">
        <v>25</v>
      </c>
      <c r="F266" s="67">
        <v>23</v>
      </c>
      <c r="G266" s="39">
        <f t="shared" si="327"/>
        <v>173</v>
      </c>
      <c r="H266" s="67">
        <v>24</v>
      </c>
      <c r="I266" s="67">
        <v>27</v>
      </c>
      <c r="J266" s="67">
        <v>16</v>
      </c>
      <c r="K266" s="67">
        <f t="shared" si="311"/>
        <v>139</v>
      </c>
      <c r="L266" s="67">
        <v>18</v>
      </c>
      <c r="M266" s="39">
        <f t="shared" si="328"/>
        <v>54</v>
      </c>
      <c r="N266" s="67">
        <v>26</v>
      </c>
      <c r="O266" s="39">
        <f t="shared" si="329"/>
        <v>104</v>
      </c>
      <c r="P266" s="86">
        <f t="shared" si="315"/>
        <v>23.5</v>
      </c>
      <c r="Q266" s="55"/>
      <c r="R266" s="56"/>
      <c r="S266" s="57"/>
      <c r="T266" s="92" t="str">
        <f t="shared" si="314"/>
        <v>مرشح</v>
      </c>
      <c r="AB266" s="31"/>
    </row>
    <row r="267" spans="1:28" s="16" customFormat="1" ht="45" hidden="1" customHeight="1" thickBot="1">
      <c r="A267" s="109">
        <v>1200</v>
      </c>
      <c r="B267" s="154">
        <v>358</v>
      </c>
      <c r="C267" s="132" t="s">
        <v>446</v>
      </c>
      <c r="D267" s="132" t="s">
        <v>447</v>
      </c>
      <c r="E267" s="94">
        <v>24</v>
      </c>
      <c r="F267" s="67">
        <v>19</v>
      </c>
      <c r="G267" s="39">
        <f t="shared" ref="G267" si="330">SUM(E267*6+F267)</f>
        <v>163</v>
      </c>
      <c r="H267" s="67">
        <v>23</v>
      </c>
      <c r="I267" s="67">
        <v>28</v>
      </c>
      <c r="J267" s="67">
        <v>24</v>
      </c>
      <c r="K267" s="67">
        <f t="shared" si="311"/>
        <v>144</v>
      </c>
      <c r="L267" s="67">
        <v>23</v>
      </c>
      <c r="M267" s="13">
        <f t="shared" ref="M267" si="331">(L267*3)</f>
        <v>69</v>
      </c>
      <c r="N267" s="67">
        <v>24</v>
      </c>
      <c r="O267" s="39">
        <f t="shared" ref="O267" si="332">(N267*4)</f>
        <v>96</v>
      </c>
      <c r="P267" s="86">
        <f t="shared" si="315"/>
        <v>23.6</v>
      </c>
      <c r="Q267" s="55"/>
      <c r="R267" s="56"/>
      <c r="S267" s="57"/>
      <c r="T267" s="92" t="str">
        <f t="shared" si="314"/>
        <v>مرشح</v>
      </c>
    </row>
    <row r="268" spans="1:28" s="16" customFormat="1" ht="45" hidden="1" customHeight="1" thickBot="1">
      <c r="A268" s="109">
        <v>1143</v>
      </c>
      <c r="B268" s="154">
        <v>360</v>
      </c>
      <c r="C268" s="132" t="s">
        <v>448</v>
      </c>
      <c r="D268" s="132" t="s">
        <v>449</v>
      </c>
      <c r="E268" s="94">
        <v>29</v>
      </c>
      <c r="F268" s="67">
        <v>28</v>
      </c>
      <c r="G268" s="39">
        <f t="shared" ref="G268:G271" si="333">SUM(E268*6+F268)</f>
        <v>202</v>
      </c>
      <c r="H268" s="67">
        <v>29</v>
      </c>
      <c r="I268" s="67">
        <v>30</v>
      </c>
      <c r="J268" s="67">
        <v>25</v>
      </c>
      <c r="K268" s="67">
        <f t="shared" si="311"/>
        <v>171</v>
      </c>
      <c r="L268" s="67">
        <v>25</v>
      </c>
      <c r="M268" s="13">
        <f t="shared" ref="M268:M271" si="334">(L268*3)</f>
        <v>75</v>
      </c>
      <c r="N268" s="67">
        <v>30</v>
      </c>
      <c r="O268" s="39">
        <f t="shared" ref="O268:O271" si="335">(N268*4)</f>
        <v>120</v>
      </c>
      <c r="P268" s="86">
        <f t="shared" si="315"/>
        <v>28.4</v>
      </c>
      <c r="Q268" s="55"/>
      <c r="R268" s="56"/>
      <c r="S268" s="57"/>
      <c r="T268" s="92" t="str">
        <f t="shared" si="314"/>
        <v>مرشح</v>
      </c>
    </row>
    <row r="269" spans="1:28" s="16" customFormat="1" ht="45" hidden="1" customHeight="1" thickBot="1">
      <c r="A269" s="109">
        <v>1137</v>
      </c>
      <c r="B269" s="154">
        <v>361</v>
      </c>
      <c r="C269" s="132" t="s">
        <v>450</v>
      </c>
      <c r="D269" s="132" t="s">
        <v>451</v>
      </c>
      <c r="E269" s="94">
        <v>24</v>
      </c>
      <c r="F269" s="67">
        <v>21</v>
      </c>
      <c r="G269" s="39">
        <f t="shared" si="333"/>
        <v>165</v>
      </c>
      <c r="H269" s="67">
        <v>27</v>
      </c>
      <c r="I269" s="67">
        <v>24</v>
      </c>
      <c r="J269" s="67">
        <v>23</v>
      </c>
      <c r="K269" s="67">
        <f t="shared" si="311"/>
        <v>155</v>
      </c>
      <c r="L269" s="67">
        <v>26</v>
      </c>
      <c r="M269" s="39">
        <f t="shared" si="334"/>
        <v>78</v>
      </c>
      <c r="N269" s="67">
        <v>24</v>
      </c>
      <c r="O269" s="39">
        <f t="shared" si="335"/>
        <v>96</v>
      </c>
      <c r="P269" s="86">
        <f t="shared" si="315"/>
        <v>24.7</v>
      </c>
      <c r="Q269" s="55"/>
      <c r="R269" s="56"/>
      <c r="S269" s="57"/>
      <c r="T269" s="92" t="str">
        <f t="shared" si="314"/>
        <v>مرشح</v>
      </c>
      <c r="AB269" s="31"/>
    </row>
    <row r="270" spans="1:28" ht="45" hidden="1" customHeight="1" thickBot="1">
      <c r="A270" s="109">
        <v>1160</v>
      </c>
      <c r="B270" s="154">
        <v>363</v>
      </c>
      <c r="C270" s="132" t="s">
        <v>452</v>
      </c>
      <c r="D270" s="132" t="s">
        <v>78</v>
      </c>
      <c r="E270" s="94">
        <v>18</v>
      </c>
      <c r="F270" s="67">
        <v>24</v>
      </c>
      <c r="G270" s="39">
        <f t="shared" si="333"/>
        <v>132</v>
      </c>
      <c r="H270" s="67">
        <v>23</v>
      </c>
      <c r="I270" s="67">
        <v>20</v>
      </c>
      <c r="J270" s="67">
        <v>2</v>
      </c>
      <c r="K270" s="67">
        <f t="shared" si="311"/>
        <v>114</v>
      </c>
      <c r="L270" s="67">
        <v>23</v>
      </c>
      <c r="M270" s="13">
        <f t="shared" si="334"/>
        <v>69</v>
      </c>
      <c r="N270" s="67">
        <v>15</v>
      </c>
      <c r="O270" s="39">
        <f t="shared" si="335"/>
        <v>60</v>
      </c>
      <c r="P270" s="86">
        <f t="shared" si="315"/>
        <v>18.75</v>
      </c>
      <c r="Q270" s="55"/>
      <c r="R270" s="56"/>
      <c r="S270" s="57"/>
      <c r="T270" s="92" t="str">
        <f t="shared" si="314"/>
        <v>مرشح</v>
      </c>
    </row>
    <row r="271" spans="1:28" ht="45" hidden="1" customHeight="1" thickBot="1">
      <c r="A271" s="100">
        <v>7011</v>
      </c>
      <c r="B271" s="154">
        <v>364</v>
      </c>
      <c r="C271" s="130" t="s">
        <v>453</v>
      </c>
      <c r="D271" s="130" t="s">
        <v>454</v>
      </c>
      <c r="E271" s="94">
        <v>14</v>
      </c>
      <c r="F271" s="67">
        <v>19</v>
      </c>
      <c r="G271" s="39">
        <f t="shared" si="333"/>
        <v>103</v>
      </c>
      <c r="H271" s="67">
        <v>27</v>
      </c>
      <c r="I271" s="67">
        <v>22</v>
      </c>
      <c r="J271" s="67">
        <v>9</v>
      </c>
      <c r="K271" s="67">
        <f t="shared" si="311"/>
        <v>139</v>
      </c>
      <c r="L271" s="67">
        <v>24</v>
      </c>
      <c r="M271" s="13">
        <f t="shared" si="334"/>
        <v>72</v>
      </c>
      <c r="N271" s="67">
        <v>19</v>
      </c>
      <c r="O271" s="39">
        <f t="shared" si="335"/>
        <v>76</v>
      </c>
      <c r="P271" s="86">
        <f t="shared" si="315"/>
        <v>19.5</v>
      </c>
      <c r="Q271" s="55"/>
      <c r="R271" s="56"/>
      <c r="S271" s="57"/>
      <c r="T271" s="92" t="str">
        <f t="shared" si="314"/>
        <v>مرشح</v>
      </c>
    </row>
    <row r="272" spans="1:28" ht="45" hidden="1" customHeight="1" thickBot="1">
      <c r="A272" s="100">
        <v>6860</v>
      </c>
      <c r="B272" s="154">
        <v>366</v>
      </c>
      <c r="C272" s="130" t="s">
        <v>455</v>
      </c>
      <c r="D272" s="130" t="s">
        <v>456</v>
      </c>
      <c r="E272" s="94">
        <v>20</v>
      </c>
      <c r="F272" s="67">
        <v>24</v>
      </c>
      <c r="G272" s="39">
        <f t="shared" ref="G272" si="336">SUM(E272*6+F272)</f>
        <v>144</v>
      </c>
      <c r="H272" s="67">
        <v>20</v>
      </c>
      <c r="I272" s="67">
        <v>23</v>
      </c>
      <c r="J272" s="67">
        <v>13</v>
      </c>
      <c r="K272" s="67">
        <f t="shared" si="311"/>
        <v>116</v>
      </c>
      <c r="L272" s="67">
        <v>18</v>
      </c>
      <c r="M272" s="13">
        <f t="shared" ref="M272" si="337">(L272*3)</f>
        <v>54</v>
      </c>
      <c r="N272" s="67">
        <v>28</v>
      </c>
      <c r="O272" s="39">
        <f t="shared" ref="O272" si="338">(N272*4)</f>
        <v>112</v>
      </c>
      <c r="P272" s="86">
        <f t="shared" si="315"/>
        <v>21.3</v>
      </c>
      <c r="Q272" s="55"/>
      <c r="R272" s="56"/>
      <c r="S272" s="57"/>
      <c r="T272" s="92" t="str">
        <f t="shared" si="314"/>
        <v>مرشح</v>
      </c>
    </row>
    <row r="273" spans="1:30" ht="45" hidden="1" customHeight="1" thickBot="1">
      <c r="A273" s="100">
        <v>7243</v>
      </c>
      <c r="B273" s="154">
        <v>369</v>
      </c>
      <c r="C273" s="130" t="s">
        <v>457</v>
      </c>
      <c r="D273" s="130" t="s">
        <v>106</v>
      </c>
      <c r="E273" s="94">
        <v>26</v>
      </c>
      <c r="F273" s="67">
        <v>23</v>
      </c>
      <c r="G273" s="39">
        <f t="shared" ref="G273" si="339">SUM(E273*6+F273)</f>
        <v>179</v>
      </c>
      <c r="H273" s="67">
        <v>25</v>
      </c>
      <c r="I273" s="67">
        <v>29</v>
      </c>
      <c r="J273" s="67">
        <v>16</v>
      </c>
      <c r="K273" s="67">
        <f t="shared" si="311"/>
        <v>145</v>
      </c>
      <c r="L273" s="67">
        <v>27</v>
      </c>
      <c r="M273" s="13">
        <f t="shared" ref="M273" si="340">(L273*3)</f>
        <v>81</v>
      </c>
      <c r="N273" s="67">
        <v>23</v>
      </c>
      <c r="O273" s="39">
        <f t="shared" ref="O273" si="341">(N273*4)</f>
        <v>92</v>
      </c>
      <c r="P273" s="86">
        <f t="shared" si="315"/>
        <v>24.85</v>
      </c>
      <c r="Q273" s="55"/>
      <c r="R273" s="56"/>
      <c r="S273" s="57"/>
      <c r="T273" s="92" t="str">
        <f t="shared" si="314"/>
        <v>مرشح</v>
      </c>
    </row>
    <row r="274" spans="1:30" ht="45" hidden="1" customHeight="1" thickBot="1">
      <c r="A274" s="100">
        <v>7338</v>
      </c>
      <c r="B274" s="154">
        <v>371</v>
      </c>
      <c r="C274" s="130" t="s">
        <v>458</v>
      </c>
      <c r="D274" s="130" t="s">
        <v>459</v>
      </c>
      <c r="E274" s="94">
        <v>24</v>
      </c>
      <c r="F274" s="67">
        <v>21</v>
      </c>
      <c r="G274" s="39">
        <f t="shared" ref="G274:G276" si="342">SUM(E274*6+F274)</f>
        <v>165</v>
      </c>
      <c r="H274" s="67">
        <v>26</v>
      </c>
      <c r="I274" s="67">
        <v>28</v>
      </c>
      <c r="J274" s="67">
        <v>8</v>
      </c>
      <c r="K274" s="67">
        <f t="shared" si="311"/>
        <v>140</v>
      </c>
      <c r="L274" s="67">
        <v>21</v>
      </c>
      <c r="M274" s="13">
        <f t="shared" ref="M274:M279" si="343">(L274*3)</f>
        <v>63</v>
      </c>
      <c r="N274" s="67">
        <v>28</v>
      </c>
      <c r="O274" s="39">
        <f t="shared" ref="O274:O276" si="344">(N274*4)</f>
        <v>112</v>
      </c>
      <c r="P274" s="86">
        <f t="shared" si="315"/>
        <v>24</v>
      </c>
      <c r="Q274" s="55"/>
      <c r="R274" s="56"/>
      <c r="S274" s="57"/>
      <c r="T274" s="92" t="str">
        <f t="shared" si="314"/>
        <v>مرشح</v>
      </c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</row>
    <row r="275" spans="1:30" ht="45" hidden="1" customHeight="1" thickBot="1">
      <c r="A275" s="105">
        <v>6826</v>
      </c>
      <c r="B275" s="154">
        <v>372</v>
      </c>
      <c r="C275" s="128" t="s">
        <v>861</v>
      </c>
      <c r="D275" s="129" t="s">
        <v>366</v>
      </c>
      <c r="E275" s="94">
        <v>25</v>
      </c>
      <c r="F275" s="67">
        <v>23</v>
      </c>
      <c r="G275" s="39">
        <f t="shared" si="342"/>
        <v>173</v>
      </c>
      <c r="H275" s="67">
        <v>25</v>
      </c>
      <c r="I275" s="67">
        <v>21</v>
      </c>
      <c r="J275" s="67">
        <v>20</v>
      </c>
      <c r="K275" s="67">
        <f t="shared" si="311"/>
        <v>141</v>
      </c>
      <c r="L275" s="67">
        <v>18</v>
      </c>
      <c r="M275" s="13">
        <f t="shared" si="343"/>
        <v>54</v>
      </c>
      <c r="N275" s="67">
        <v>19</v>
      </c>
      <c r="O275" s="39">
        <f t="shared" si="344"/>
        <v>76</v>
      </c>
      <c r="P275" s="86">
        <f t="shared" si="315"/>
        <v>22.2</v>
      </c>
      <c r="Q275" s="55"/>
      <c r="R275" s="56"/>
      <c r="S275" s="57"/>
      <c r="T275" s="92" t="str">
        <f t="shared" si="314"/>
        <v>مرشح</v>
      </c>
      <c r="U275" s="16"/>
      <c r="V275" s="16"/>
      <c r="W275" s="16"/>
      <c r="X275" s="16"/>
      <c r="Y275" s="16"/>
      <c r="Z275" s="16"/>
      <c r="AA275" s="16"/>
      <c r="AB275" s="31"/>
      <c r="AC275" s="16"/>
      <c r="AD275" s="16"/>
    </row>
    <row r="276" spans="1:30" ht="45" hidden="1" customHeight="1" thickBot="1">
      <c r="A276" s="100">
        <v>7183</v>
      </c>
      <c r="B276" s="154">
        <v>373</v>
      </c>
      <c r="C276" s="130" t="s">
        <v>460</v>
      </c>
      <c r="D276" s="130" t="s">
        <v>247</v>
      </c>
      <c r="E276" s="94">
        <v>29</v>
      </c>
      <c r="F276" s="67">
        <v>26</v>
      </c>
      <c r="G276" s="39">
        <f t="shared" si="342"/>
        <v>200</v>
      </c>
      <c r="H276" s="67">
        <v>26</v>
      </c>
      <c r="I276" s="67">
        <v>28</v>
      </c>
      <c r="J276" s="67">
        <v>27</v>
      </c>
      <c r="K276" s="67">
        <f t="shared" si="311"/>
        <v>159</v>
      </c>
      <c r="L276" s="67">
        <v>24</v>
      </c>
      <c r="M276" s="13">
        <f t="shared" si="343"/>
        <v>72</v>
      </c>
      <c r="N276" s="67">
        <v>29</v>
      </c>
      <c r="O276" s="39">
        <f t="shared" si="344"/>
        <v>116</v>
      </c>
      <c r="P276" s="86">
        <f t="shared" si="315"/>
        <v>27.35</v>
      </c>
      <c r="Q276" s="55"/>
      <c r="R276" s="56"/>
      <c r="S276" s="57"/>
      <c r="T276" s="92" t="str">
        <f t="shared" si="314"/>
        <v>مرشح</v>
      </c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</row>
    <row r="277" spans="1:30" ht="45" hidden="1" customHeight="1" thickBot="1">
      <c r="A277" s="100">
        <v>7265</v>
      </c>
      <c r="B277" s="154">
        <v>374</v>
      </c>
      <c r="C277" s="130" t="s">
        <v>461</v>
      </c>
      <c r="D277" s="130" t="s">
        <v>351</v>
      </c>
      <c r="E277" s="94">
        <v>26</v>
      </c>
      <c r="F277" s="67">
        <v>25</v>
      </c>
      <c r="G277" s="68">
        <f t="shared" ref="G277:G279" si="345">SUM(E277*6+F277)</f>
        <v>181</v>
      </c>
      <c r="H277" s="67">
        <v>24</v>
      </c>
      <c r="I277" s="67">
        <v>27</v>
      </c>
      <c r="J277" s="67">
        <v>17</v>
      </c>
      <c r="K277" s="67">
        <f t="shared" si="311"/>
        <v>140</v>
      </c>
      <c r="L277" s="67">
        <v>27</v>
      </c>
      <c r="M277" s="68">
        <f t="shared" si="343"/>
        <v>81</v>
      </c>
      <c r="N277" s="67">
        <v>24</v>
      </c>
      <c r="O277" s="68">
        <f t="shared" ref="O277:O279" si="346">(N277*4)</f>
        <v>96</v>
      </c>
      <c r="P277" s="86">
        <f t="shared" si="315"/>
        <v>24.9</v>
      </c>
      <c r="Q277" s="55"/>
      <c r="R277" s="56"/>
      <c r="S277" s="57"/>
      <c r="T277" s="92" t="str">
        <f t="shared" si="314"/>
        <v>مرشح</v>
      </c>
      <c r="U277" s="79"/>
      <c r="V277" s="16"/>
      <c r="W277" s="16"/>
      <c r="X277" s="16"/>
      <c r="Y277" s="16"/>
      <c r="Z277" s="16"/>
      <c r="AA277" s="16"/>
      <c r="AB277" s="31"/>
      <c r="AC277" s="16"/>
      <c r="AD277" s="16"/>
    </row>
    <row r="278" spans="1:30" ht="45" hidden="1" customHeight="1" thickBot="1">
      <c r="A278" s="100">
        <v>7334</v>
      </c>
      <c r="B278" s="154">
        <v>375</v>
      </c>
      <c r="C278" s="130" t="s">
        <v>462</v>
      </c>
      <c r="D278" s="130" t="s">
        <v>463</v>
      </c>
      <c r="E278" s="94">
        <v>28</v>
      </c>
      <c r="F278" s="67">
        <v>26</v>
      </c>
      <c r="G278" s="39">
        <f t="shared" si="345"/>
        <v>194</v>
      </c>
      <c r="H278" s="67">
        <v>27</v>
      </c>
      <c r="I278" s="67">
        <v>22</v>
      </c>
      <c r="J278" s="67">
        <v>20</v>
      </c>
      <c r="K278" s="67">
        <f t="shared" si="311"/>
        <v>150</v>
      </c>
      <c r="L278" s="67">
        <v>23</v>
      </c>
      <c r="M278" s="13">
        <f t="shared" si="343"/>
        <v>69</v>
      </c>
      <c r="N278" s="67">
        <v>27</v>
      </c>
      <c r="O278" s="39">
        <f t="shared" si="346"/>
        <v>108</v>
      </c>
      <c r="P278" s="86">
        <f t="shared" si="315"/>
        <v>26.05</v>
      </c>
      <c r="Q278" s="55"/>
      <c r="R278" s="56"/>
      <c r="S278" s="57"/>
      <c r="T278" s="92" t="str">
        <f t="shared" si="314"/>
        <v>مرشح</v>
      </c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</row>
    <row r="279" spans="1:30" ht="45" hidden="1" customHeight="1" thickBot="1">
      <c r="A279" s="100">
        <v>7106</v>
      </c>
      <c r="B279" s="154">
        <v>376</v>
      </c>
      <c r="C279" s="130" t="s">
        <v>464</v>
      </c>
      <c r="D279" s="130" t="s">
        <v>269</v>
      </c>
      <c r="E279" s="94">
        <v>25</v>
      </c>
      <c r="F279" s="67">
        <v>28</v>
      </c>
      <c r="G279" s="39">
        <f t="shared" si="345"/>
        <v>178</v>
      </c>
      <c r="H279" s="67">
        <v>21</v>
      </c>
      <c r="I279" s="67">
        <v>26</v>
      </c>
      <c r="J279" s="67">
        <v>29</v>
      </c>
      <c r="K279" s="67">
        <f t="shared" si="311"/>
        <v>139</v>
      </c>
      <c r="L279" s="67">
        <v>24</v>
      </c>
      <c r="M279" s="13">
        <f t="shared" si="343"/>
        <v>72</v>
      </c>
      <c r="N279" s="67">
        <v>23</v>
      </c>
      <c r="O279" s="39">
        <f t="shared" si="346"/>
        <v>92</v>
      </c>
      <c r="P279" s="86">
        <f t="shared" si="315"/>
        <v>24.05</v>
      </c>
      <c r="Q279" s="55"/>
      <c r="R279" s="56"/>
      <c r="S279" s="57"/>
      <c r="T279" s="92" t="str">
        <f t="shared" si="314"/>
        <v>مرشح</v>
      </c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</row>
    <row r="280" spans="1:30" ht="45" hidden="1" customHeight="1" thickBot="1">
      <c r="A280" s="111">
        <v>6603</v>
      </c>
      <c r="B280" s="154">
        <v>377</v>
      </c>
      <c r="C280" s="134" t="s">
        <v>465</v>
      </c>
      <c r="D280" s="134" t="s">
        <v>21</v>
      </c>
      <c r="E280" s="94">
        <v>21</v>
      </c>
      <c r="F280" s="67">
        <v>26</v>
      </c>
      <c r="G280" s="39">
        <f t="shared" ref="G280:G281" si="347">SUM(E280*6+F280)</f>
        <v>152</v>
      </c>
      <c r="H280" s="67">
        <v>25</v>
      </c>
      <c r="I280" s="67">
        <v>26</v>
      </c>
      <c r="J280" s="67">
        <v>19</v>
      </c>
      <c r="K280" s="67">
        <f t="shared" si="311"/>
        <v>145</v>
      </c>
      <c r="L280" s="67">
        <v>26</v>
      </c>
      <c r="M280" s="13">
        <f t="shared" ref="M280:M281" si="348">(L280*3)</f>
        <v>78</v>
      </c>
      <c r="N280" s="67">
        <v>21</v>
      </c>
      <c r="O280" s="39">
        <f t="shared" ref="O280:O281" si="349">(N280*4)</f>
        <v>84</v>
      </c>
      <c r="P280" s="86">
        <f t="shared" si="315"/>
        <v>22.95</v>
      </c>
      <c r="Q280" s="55"/>
      <c r="R280" s="56"/>
      <c r="S280" s="57"/>
      <c r="T280" s="92" t="str">
        <f t="shared" si="314"/>
        <v>مرشح</v>
      </c>
      <c r="U280" s="84"/>
      <c r="V280" s="16"/>
      <c r="W280" s="16"/>
      <c r="X280" s="16"/>
      <c r="Y280" s="16"/>
      <c r="Z280" s="16"/>
      <c r="AA280" s="16"/>
      <c r="AB280" s="16"/>
      <c r="AC280" s="16"/>
      <c r="AD280" s="16"/>
    </row>
    <row r="281" spans="1:30" ht="45" hidden="1" customHeight="1" thickBot="1">
      <c r="A281" s="100">
        <v>7154</v>
      </c>
      <c r="B281" s="154">
        <v>378</v>
      </c>
      <c r="C281" s="130" t="s">
        <v>466</v>
      </c>
      <c r="D281" s="130" t="s">
        <v>256</v>
      </c>
      <c r="E281" s="94">
        <v>25</v>
      </c>
      <c r="F281" s="67">
        <v>20</v>
      </c>
      <c r="G281" s="39">
        <f t="shared" si="347"/>
        <v>170</v>
      </c>
      <c r="H281" s="67">
        <v>25</v>
      </c>
      <c r="I281" s="67">
        <v>28</v>
      </c>
      <c r="J281" s="67">
        <v>16</v>
      </c>
      <c r="K281" s="67">
        <f t="shared" si="311"/>
        <v>144</v>
      </c>
      <c r="L281" s="67">
        <v>18</v>
      </c>
      <c r="M281" s="13">
        <f t="shared" si="348"/>
        <v>54</v>
      </c>
      <c r="N281" s="67">
        <v>21</v>
      </c>
      <c r="O281" s="39">
        <f t="shared" si="349"/>
        <v>84</v>
      </c>
      <c r="P281" s="86">
        <f t="shared" si="315"/>
        <v>22.6</v>
      </c>
      <c r="Q281" s="55"/>
      <c r="R281" s="56"/>
      <c r="S281" s="57"/>
      <c r="T281" s="92" t="str">
        <f t="shared" si="314"/>
        <v>مرشح</v>
      </c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</row>
    <row r="282" spans="1:30" ht="45" hidden="1" customHeight="1" thickBot="1">
      <c r="A282" s="110">
        <v>116</v>
      </c>
      <c r="B282" s="154">
        <v>379</v>
      </c>
      <c r="C282" s="140" t="s">
        <v>467</v>
      </c>
      <c r="D282" s="140" t="s">
        <v>468</v>
      </c>
      <c r="E282" s="94">
        <v>20</v>
      </c>
      <c r="F282" s="67">
        <v>23</v>
      </c>
      <c r="G282" s="39">
        <f t="shared" ref="G282:G283" si="350">SUM(E282*6+F282)</f>
        <v>143</v>
      </c>
      <c r="H282" s="67">
        <v>26</v>
      </c>
      <c r="I282" s="67">
        <v>19</v>
      </c>
      <c r="J282" s="67">
        <v>6</v>
      </c>
      <c r="K282" s="67">
        <f t="shared" si="311"/>
        <v>129</v>
      </c>
      <c r="L282" s="67">
        <v>14</v>
      </c>
      <c r="M282" s="13">
        <f t="shared" ref="M282:M283" si="351">(L282*3)</f>
        <v>42</v>
      </c>
      <c r="N282" s="67">
        <v>12</v>
      </c>
      <c r="O282" s="39">
        <f t="shared" ref="O282:O283" si="352">(N282*4)</f>
        <v>48</v>
      </c>
      <c r="P282" s="86">
        <f t="shared" si="315"/>
        <v>18.100000000000001</v>
      </c>
      <c r="Q282" s="55"/>
      <c r="R282" s="56"/>
      <c r="S282" s="57"/>
      <c r="T282" s="92" t="str">
        <f t="shared" si="314"/>
        <v>مرشح</v>
      </c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</row>
    <row r="283" spans="1:30" ht="45" hidden="1" customHeight="1" thickBot="1">
      <c r="A283" s="100">
        <v>6959</v>
      </c>
      <c r="B283" s="154">
        <v>380</v>
      </c>
      <c r="C283" s="130" t="s">
        <v>469</v>
      </c>
      <c r="D283" s="130" t="s">
        <v>20</v>
      </c>
      <c r="E283" s="94">
        <v>17</v>
      </c>
      <c r="F283" s="67">
        <v>24</v>
      </c>
      <c r="G283" s="38">
        <f t="shared" si="350"/>
        <v>126</v>
      </c>
      <c r="H283" s="67">
        <v>23</v>
      </c>
      <c r="I283" s="67">
        <v>18</v>
      </c>
      <c r="J283" s="67">
        <v>18</v>
      </c>
      <c r="K283" s="67">
        <f t="shared" si="311"/>
        <v>128</v>
      </c>
      <c r="L283" s="67">
        <v>18</v>
      </c>
      <c r="M283" s="38">
        <f t="shared" si="351"/>
        <v>54</v>
      </c>
      <c r="N283" s="67">
        <v>23</v>
      </c>
      <c r="O283" s="38">
        <f t="shared" si="352"/>
        <v>92</v>
      </c>
      <c r="P283" s="86">
        <f t="shared" si="315"/>
        <v>20</v>
      </c>
      <c r="Q283" s="55"/>
      <c r="R283" s="56"/>
      <c r="S283" s="57"/>
      <c r="T283" s="92" t="str">
        <f t="shared" si="314"/>
        <v>مرشح</v>
      </c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</row>
    <row r="284" spans="1:30" ht="45" hidden="1" customHeight="1" thickBot="1">
      <c r="A284" s="100">
        <v>7021</v>
      </c>
      <c r="B284" s="154">
        <v>381</v>
      </c>
      <c r="C284" s="130" t="s">
        <v>470</v>
      </c>
      <c r="D284" s="130" t="s">
        <v>324</v>
      </c>
      <c r="E284" s="94">
        <v>18</v>
      </c>
      <c r="F284" s="67">
        <v>21</v>
      </c>
      <c r="G284" s="68">
        <f t="shared" ref="G284:G285" si="353">SUM(E284*6+F284)</f>
        <v>129</v>
      </c>
      <c r="H284" s="67">
        <v>26</v>
      </c>
      <c r="I284" s="67">
        <v>24</v>
      </c>
      <c r="J284" s="67">
        <v>14</v>
      </c>
      <c r="K284" s="67">
        <f t="shared" si="311"/>
        <v>142</v>
      </c>
      <c r="L284" s="67">
        <v>16</v>
      </c>
      <c r="M284" s="68">
        <f t="shared" ref="M284:M285" si="354">(L284*3)</f>
        <v>48</v>
      </c>
      <c r="N284" s="67">
        <v>25</v>
      </c>
      <c r="O284" s="68">
        <f t="shared" ref="O284:O285" si="355">(N284*4)</f>
        <v>100</v>
      </c>
      <c r="P284" s="86">
        <f t="shared" si="315"/>
        <v>20.95</v>
      </c>
      <c r="Q284" s="55"/>
      <c r="R284" s="56"/>
      <c r="S284" s="57"/>
      <c r="T284" s="92" t="str">
        <f t="shared" si="314"/>
        <v>مرشح</v>
      </c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</row>
    <row r="285" spans="1:30" ht="45" hidden="1" customHeight="1" thickBot="1">
      <c r="A285" s="109">
        <v>1142</v>
      </c>
      <c r="B285" s="154">
        <v>382</v>
      </c>
      <c r="C285" s="132" t="s">
        <v>471</v>
      </c>
      <c r="D285" s="132" t="s">
        <v>472</v>
      </c>
      <c r="E285" s="94">
        <v>16</v>
      </c>
      <c r="F285" s="67">
        <v>20</v>
      </c>
      <c r="G285" s="39">
        <f t="shared" si="353"/>
        <v>116</v>
      </c>
      <c r="H285" s="67">
        <v>25</v>
      </c>
      <c r="I285" s="67">
        <v>24</v>
      </c>
      <c r="J285" s="67">
        <v>10</v>
      </c>
      <c r="K285" s="67">
        <f t="shared" si="311"/>
        <v>134</v>
      </c>
      <c r="L285" s="67">
        <v>14</v>
      </c>
      <c r="M285" s="13">
        <f t="shared" si="354"/>
        <v>42</v>
      </c>
      <c r="N285" s="67">
        <v>23</v>
      </c>
      <c r="O285" s="39">
        <f t="shared" si="355"/>
        <v>92</v>
      </c>
      <c r="P285" s="86">
        <f t="shared" si="315"/>
        <v>19.2</v>
      </c>
      <c r="Q285" s="55"/>
      <c r="R285" s="56"/>
      <c r="S285" s="57"/>
      <c r="T285" s="92" t="str">
        <f t="shared" si="314"/>
        <v>مرشح</v>
      </c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</row>
    <row r="286" spans="1:30" ht="45" hidden="1" customHeight="1" thickBot="1">
      <c r="A286" s="110">
        <v>642</v>
      </c>
      <c r="B286" s="154">
        <v>383</v>
      </c>
      <c r="C286" s="123" t="s">
        <v>473</v>
      </c>
      <c r="D286" s="123" t="s">
        <v>40</v>
      </c>
      <c r="E286" s="94">
        <v>26</v>
      </c>
      <c r="F286" s="67">
        <v>22</v>
      </c>
      <c r="G286" s="39">
        <f t="shared" ref="G286" si="356">SUM(E286*6+F286)</f>
        <v>178</v>
      </c>
      <c r="H286" s="67">
        <v>26</v>
      </c>
      <c r="I286" s="67">
        <v>24</v>
      </c>
      <c r="J286" s="67">
        <v>17</v>
      </c>
      <c r="K286" s="67">
        <f t="shared" si="311"/>
        <v>145</v>
      </c>
      <c r="L286" s="67">
        <v>21</v>
      </c>
      <c r="M286" s="13">
        <f t="shared" ref="M286" si="357">(L286*3)</f>
        <v>63</v>
      </c>
      <c r="N286" s="67">
        <v>23</v>
      </c>
      <c r="O286" s="39">
        <f t="shared" ref="O286" si="358">(N286*4)</f>
        <v>92</v>
      </c>
      <c r="P286" s="86">
        <f t="shared" si="315"/>
        <v>23.9</v>
      </c>
      <c r="Q286" s="55"/>
      <c r="R286" s="56"/>
      <c r="S286" s="57"/>
      <c r="T286" s="92" t="str">
        <f t="shared" si="314"/>
        <v>مرشح</v>
      </c>
      <c r="U286" s="16"/>
      <c r="V286" s="16"/>
      <c r="W286" s="16"/>
      <c r="X286" s="16"/>
      <c r="Y286" s="16"/>
      <c r="Z286" s="16"/>
      <c r="AA286" s="16"/>
      <c r="AB286" s="31"/>
      <c r="AC286" s="16"/>
      <c r="AD286" s="16"/>
    </row>
    <row r="287" spans="1:30" ht="45" hidden="1" customHeight="1" thickBot="1">
      <c r="A287" s="100">
        <v>7076</v>
      </c>
      <c r="B287" s="154">
        <v>384</v>
      </c>
      <c r="C287" s="130" t="s">
        <v>474</v>
      </c>
      <c r="D287" s="130" t="s">
        <v>475</v>
      </c>
      <c r="E287" s="94">
        <v>23</v>
      </c>
      <c r="F287" s="67">
        <v>22</v>
      </c>
      <c r="G287" s="39">
        <f t="shared" ref="G287:G288" si="359">SUM(E287*6+F287)</f>
        <v>160</v>
      </c>
      <c r="H287" s="67">
        <v>29</v>
      </c>
      <c r="I287" s="67">
        <v>22</v>
      </c>
      <c r="J287" s="67">
        <v>23</v>
      </c>
      <c r="K287" s="67">
        <f t="shared" si="311"/>
        <v>161</v>
      </c>
      <c r="L287" s="67">
        <v>26</v>
      </c>
      <c r="M287" s="13">
        <f t="shared" ref="M287:M288" si="360">(L287*3)</f>
        <v>78</v>
      </c>
      <c r="N287" s="67">
        <v>21</v>
      </c>
      <c r="O287" s="39">
        <f t="shared" ref="O287:O288" si="361">(N287*4)</f>
        <v>84</v>
      </c>
      <c r="P287" s="86">
        <f t="shared" si="315"/>
        <v>24.15</v>
      </c>
      <c r="Q287" s="55"/>
      <c r="R287" s="56"/>
      <c r="S287" s="57"/>
      <c r="T287" s="92" t="str">
        <f t="shared" si="314"/>
        <v>مرشح</v>
      </c>
      <c r="U287" s="85"/>
      <c r="V287" s="16"/>
      <c r="W287" s="16"/>
      <c r="X287" s="16"/>
      <c r="Y287" s="16"/>
      <c r="Z287" s="16"/>
      <c r="AA287" s="16"/>
      <c r="AB287" s="16"/>
      <c r="AC287" s="16"/>
      <c r="AD287" s="16"/>
    </row>
    <row r="288" spans="1:30" ht="45" hidden="1" customHeight="1" thickBot="1">
      <c r="A288" s="100">
        <v>7151</v>
      </c>
      <c r="B288" s="154">
        <v>386</v>
      </c>
      <c r="C288" s="130" t="s">
        <v>476</v>
      </c>
      <c r="D288" s="130" t="s">
        <v>379</v>
      </c>
      <c r="E288" s="94">
        <v>30</v>
      </c>
      <c r="F288" s="67">
        <v>25</v>
      </c>
      <c r="G288" s="39">
        <f t="shared" si="359"/>
        <v>205</v>
      </c>
      <c r="H288" s="67">
        <v>24</v>
      </c>
      <c r="I288" s="67">
        <v>28</v>
      </c>
      <c r="J288" s="67">
        <v>23</v>
      </c>
      <c r="K288" s="67">
        <f t="shared" ref="K288:K334" si="362">SUM(H288*4+I288+J288)</f>
        <v>147</v>
      </c>
      <c r="L288" s="67">
        <v>23</v>
      </c>
      <c r="M288" s="13">
        <f t="shared" si="360"/>
        <v>69</v>
      </c>
      <c r="N288" s="67">
        <v>26</v>
      </c>
      <c r="O288" s="39">
        <f t="shared" si="361"/>
        <v>104</v>
      </c>
      <c r="P288" s="86">
        <f t="shared" si="315"/>
        <v>26.25</v>
      </c>
      <c r="Q288" s="55"/>
      <c r="R288" s="56"/>
      <c r="S288" s="57"/>
      <c r="T288" s="92" t="str">
        <f t="shared" ref="T288:T334" si="363">IF(P288&gt;=12,"مرشح","غير مرشح")</f>
        <v>مرشح</v>
      </c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</row>
    <row r="289" spans="1:30" ht="45" hidden="1" customHeight="1" thickBot="1">
      <c r="A289" s="100">
        <v>6951</v>
      </c>
      <c r="B289" s="154">
        <v>387</v>
      </c>
      <c r="C289" s="130" t="s">
        <v>477</v>
      </c>
      <c r="D289" s="130" t="s">
        <v>124</v>
      </c>
      <c r="E289" s="94">
        <v>26</v>
      </c>
      <c r="F289" s="67">
        <v>22</v>
      </c>
      <c r="G289" s="39">
        <f t="shared" ref="G289:G293" si="364">SUM(E289*6+F289)</f>
        <v>178</v>
      </c>
      <c r="H289" s="67">
        <v>24</v>
      </c>
      <c r="I289" s="67">
        <v>27</v>
      </c>
      <c r="J289" s="67">
        <v>24</v>
      </c>
      <c r="K289" s="67">
        <f t="shared" si="362"/>
        <v>147</v>
      </c>
      <c r="L289" s="67">
        <v>20</v>
      </c>
      <c r="M289" s="13">
        <f t="shared" ref="M289:M298" si="365">(L289*3)</f>
        <v>60</v>
      </c>
      <c r="N289" s="67">
        <v>26</v>
      </c>
      <c r="O289" s="39">
        <f t="shared" ref="O289:O293" si="366">(N289*4)</f>
        <v>104</v>
      </c>
      <c r="P289" s="86">
        <f t="shared" si="315"/>
        <v>24.45</v>
      </c>
      <c r="Q289" s="55"/>
      <c r="R289" s="56"/>
      <c r="S289" s="57"/>
      <c r="T289" s="92" t="str">
        <f t="shared" si="363"/>
        <v>مرشح</v>
      </c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</row>
    <row r="290" spans="1:30" ht="45" hidden="1" customHeight="1" thickBot="1">
      <c r="A290" s="100">
        <v>7365</v>
      </c>
      <c r="B290" s="154">
        <v>389</v>
      </c>
      <c r="C290" s="130" t="s">
        <v>478</v>
      </c>
      <c r="D290" s="130" t="s">
        <v>104</v>
      </c>
      <c r="E290" s="94">
        <v>23</v>
      </c>
      <c r="F290" s="67">
        <v>25</v>
      </c>
      <c r="G290" s="39">
        <f t="shared" si="364"/>
        <v>163</v>
      </c>
      <c r="H290" s="67">
        <v>26</v>
      </c>
      <c r="I290" s="67">
        <v>28</v>
      </c>
      <c r="J290" s="67">
        <v>18</v>
      </c>
      <c r="K290" s="67">
        <f t="shared" si="362"/>
        <v>150</v>
      </c>
      <c r="L290" s="67">
        <v>24</v>
      </c>
      <c r="M290" s="13">
        <f t="shared" si="365"/>
        <v>72</v>
      </c>
      <c r="N290" s="67">
        <v>22</v>
      </c>
      <c r="O290" s="39">
        <f t="shared" si="366"/>
        <v>88</v>
      </c>
      <c r="P290" s="86">
        <f t="shared" ref="P290:P335" si="367">SUM(G290+K290+M290+O290)/20</f>
        <v>23.65</v>
      </c>
      <c r="Q290" s="55"/>
      <c r="R290" s="56"/>
      <c r="S290" s="57"/>
      <c r="T290" s="92" t="str">
        <f t="shared" si="363"/>
        <v>مرشح</v>
      </c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</row>
    <row r="291" spans="1:30" ht="45" hidden="1" customHeight="1" thickBot="1">
      <c r="A291" s="100">
        <v>7111</v>
      </c>
      <c r="B291" s="154">
        <v>390</v>
      </c>
      <c r="C291" s="130" t="s">
        <v>479</v>
      </c>
      <c r="D291" s="130" t="s">
        <v>480</v>
      </c>
      <c r="E291" s="94">
        <v>22</v>
      </c>
      <c r="F291" s="67">
        <v>23</v>
      </c>
      <c r="G291" s="39">
        <f t="shared" si="364"/>
        <v>155</v>
      </c>
      <c r="H291" s="67">
        <v>26</v>
      </c>
      <c r="I291" s="67">
        <v>22</v>
      </c>
      <c r="J291" s="67">
        <v>17</v>
      </c>
      <c r="K291" s="67">
        <f t="shared" si="362"/>
        <v>143</v>
      </c>
      <c r="L291" s="67">
        <v>26</v>
      </c>
      <c r="M291" s="13">
        <f t="shared" si="365"/>
        <v>78</v>
      </c>
      <c r="N291" s="67">
        <v>18</v>
      </c>
      <c r="O291" s="39">
        <f t="shared" si="366"/>
        <v>72</v>
      </c>
      <c r="P291" s="86">
        <f t="shared" si="367"/>
        <v>22.4</v>
      </c>
      <c r="Q291" s="55"/>
      <c r="R291" s="56"/>
      <c r="S291" s="57"/>
      <c r="T291" s="92" t="str">
        <f t="shared" si="363"/>
        <v>مرشح</v>
      </c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</row>
    <row r="292" spans="1:30" ht="45" hidden="1" customHeight="1" thickBot="1">
      <c r="A292" s="106">
        <v>778</v>
      </c>
      <c r="B292" s="154">
        <v>391</v>
      </c>
      <c r="C292" s="121" t="s">
        <v>862</v>
      </c>
      <c r="D292" s="122" t="s">
        <v>342</v>
      </c>
      <c r="E292" s="94">
        <v>19</v>
      </c>
      <c r="F292" s="67">
        <v>24</v>
      </c>
      <c r="G292" s="39">
        <f t="shared" si="364"/>
        <v>138</v>
      </c>
      <c r="H292" s="67">
        <v>23</v>
      </c>
      <c r="I292" s="67">
        <v>16</v>
      </c>
      <c r="J292" s="67">
        <v>15</v>
      </c>
      <c r="K292" s="67">
        <f t="shared" si="362"/>
        <v>123</v>
      </c>
      <c r="L292" s="67">
        <v>14</v>
      </c>
      <c r="M292" s="13">
        <f t="shared" si="365"/>
        <v>42</v>
      </c>
      <c r="N292" s="67">
        <v>22</v>
      </c>
      <c r="O292" s="39">
        <f t="shared" si="366"/>
        <v>88</v>
      </c>
      <c r="P292" s="86">
        <f t="shared" si="367"/>
        <v>19.55</v>
      </c>
      <c r="Q292" s="55"/>
      <c r="R292" s="56"/>
      <c r="S292" s="57"/>
      <c r="T292" s="92" t="str">
        <f t="shared" si="363"/>
        <v>مرشح</v>
      </c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</row>
    <row r="293" spans="1:30" ht="45" hidden="1" customHeight="1" thickBot="1">
      <c r="A293" s="112">
        <v>1007</v>
      </c>
      <c r="B293" s="154">
        <v>392</v>
      </c>
      <c r="C293" s="141" t="s">
        <v>481</v>
      </c>
      <c r="D293" s="141" t="s">
        <v>386</v>
      </c>
      <c r="E293" s="94">
        <v>20</v>
      </c>
      <c r="F293" s="67">
        <v>22</v>
      </c>
      <c r="G293" s="39">
        <f t="shared" si="364"/>
        <v>142</v>
      </c>
      <c r="H293" s="67">
        <v>18</v>
      </c>
      <c r="I293" s="67">
        <v>20</v>
      </c>
      <c r="J293" s="67">
        <v>2</v>
      </c>
      <c r="K293" s="67">
        <f t="shared" si="362"/>
        <v>94</v>
      </c>
      <c r="L293" s="67">
        <v>12</v>
      </c>
      <c r="M293" s="13">
        <f t="shared" si="365"/>
        <v>36</v>
      </c>
      <c r="N293" s="67">
        <v>18</v>
      </c>
      <c r="O293" s="39">
        <f t="shared" si="366"/>
        <v>72</v>
      </c>
      <c r="P293" s="86">
        <f t="shared" si="367"/>
        <v>17.2</v>
      </c>
      <c r="Q293" s="55"/>
      <c r="R293" s="56"/>
      <c r="S293" s="57"/>
      <c r="T293" s="92" t="str">
        <f t="shared" si="363"/>
        <v>مرشح</v>
      </c>
      <c r="U293" s="84"/>
      <c r="V293" s="16"/>
      <c r="W293" s="16"/>
      <c r="X293" s="16"/>
      <c r="Y293" s="16"/>
      <c r="Z293" s="16"/>
      <c r="AA293" s="16"/>
      <c r="AB293" s="16"/>
      <c r="AC293" s="16"/>
      <c r="AD293" s="16"/>
    </row>
    <row r="294" spans="1:30" ht="45" hidden="1" customHeight="1" thickBot="1">
      <c r="A294" s="100">
        <v>7071</v>
      </c>
      <c r="B294" s="154">
        <v>394</v>
      </c>
      <c r="C294" s="130" t="s">
        <v>482</v>
      </c>
      <c r="D294" s="130" t="s">
        <v>483</v>
      </c>
      <c r="E294" s="94">
        <v>25</v>
      </c>
      <c r="F294" s="67">
        <v>22</v>
      </c>
      <c r="G294" s="39">
        <f t="shared" ref="G294:G297" si="368">SUM(E294*6+F294)</f>
        <v>172</v>
      </c>
      <c r="H294" s="67">
        <v>25</v>
      </c>
      <c r="I294" s="67">
        <v>23</v>
      </c>
      <c r="J294" s="67">
        <v>22</v>
      </c>
      <c r="K294" s="67">
        <f t="shared" si="362"/>
        <v>145</v>
      </c>
      <c r="L294" s="67">
        <v>23</v>
      </c>
      <c r="M294" s="13">
        <f t="shared" si="365"/>
        <v>69</v>
      </c>
      <c r="N294" s="67">
        <v>29</v>
      </c>
      <c r="O294" s="39">
        <f t="shared" ref="O294:O297" si="369">(N294*4)</f>
        <v>116</v>
      </c>
      <c r="P294" s="86">
        <f t="shared" si="367"/>
        <v>25.1</v>
      </c>
      <c r="Q294" s="55"/>
      <c r="R294" s="56"/>
      <c r="S294" s="57"/>
      <c r="T294" s="92" t="str">
        <f t="shared" si="363"/>
        <v>مرشح</v>
      </c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</row>
    <row r="295" spans="1:30" ht="45" hidden="1" customHeight="1" thickBot="1">
      <c r="A295" s="109">
        <v>1056</v>
      </c>
      <c r="B295" s="154">
        <v>396</v>
      </c>
      <c r="C295" s="132" t="s">
        <v>484</v>
      </c>
      <c r="D295" s="132" t="s">
        <v>119</v>
      </c>
      <c r="E295" s="94">
        <v>23</v>
      </c>
      <c r="F295" s="67">
        <v>21</v>
      </c>
      <c r="G295" s="39">
        <f t="shared" si="368"/>
        <v>159</v>
      </c>
      <c r="H295" s="67">
        <v>25</v>
      </c>
      <c r="I295" s="67">
        <v>26</v>
      </c>
      <c r="J295" s="67">
        <v>18</v>
      </c>
      <c r="K295" s="67">
        <f t="shared" si="362"/>
        <v>144</v>
      </c>
      <c r="L295" s="67">
        <v>18</v>
      </c>
      <c r="M295" s="13">
        <f t="shared" si="365"/>
        <v>54</v>
      </c>
      <c r="N295" s="67">
        <v>20</v>
      </c>
      <c r="O295" s="39">
        <f t="shared" si="369"/>
        <v>80</v>
      </c>
      <c r="P295" s="86">
        <f t="shared" si="367"/>
        <v>21.85</v>
      </c>
      <c r="Q295" s="55"/>
      <c r="R295" s="56"/>
      <c r="S295" s="57"/>
      <c r="T295" s="92" t="str">
        <f t="shared" si="363"/>
        <v>مرشح</v>
      </c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</row>
    <row r="296" spans="1:30" ht="45" hidden="1" customHeight="1" thickBot="1">
      <c r="A296" s="100">
        <v>7134</v>
      </c>
      <c r="B296" s="154">
        <v>397</v>
      </c>
      <c r="C296" s="127" t="s">
        <v>485</v>
      </c>
      <c r="D296" s="127" t="s">
        <v>486</v>
      </c>
      <c r="E296" s="94">
        <v>29</v>
      </c>
      <c r="F296" s="67">
        <v>24</v>
      </c>
      <c r="G296" s="70">
        <f t="shared" si="368"/>
        <v>198</v>
      </c>
      <c r="H296" s="67">
        <v>25</v>
      </c>
      <c r="I296" s="67">
        <v>28</v>
      </c>
      <c r="J296" s="67">
        <v>18</v>
      </c>
      <c r="K296" s="67">
        <f t="shared" si="362"/>
        <v>146</v>
      </c>
      <c r="L296" s="67">
        <v>22</v>
      </c>
      <c r="M296" s="70">
        <f t="shared" si="365"/>
        <v>66</v>
      </c>
      <c r="N296" s="67">
        <v>24</v>
      </c>
      <c r="O296" s="70">
        <f t="shared" si="369"/>
        <v>96</v>
      </c>
      <c r="P296" s="86">
        <f t="shared" si="367"/>
        <v>25.3</v>
      </c>
      <c r="Q296" s="55"/>
      <c r="R296" s="56"/>
      <c r="S296" s="57"/>
      <c r="T296" s="92" t="str">
        <f t="shared" si="363"/>
        <v>مرشح</v>
      </c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</row>
    <row r="297" spans="1:30" ht="45" hidden="1" customHeight="1" thickBot="1">
      <c r="A297" s="100">
        <v>7234</v>
      </c>
      <c r="B297" s="154">
        <v>398</v>
      </c>
      <c r="C297" s="127" t="s">
        <v>487</v>
      </c>
      <c r="D297" s="127" t="s">
        <v>488</v>
      </c>
      <c r="E297" s="94">
        <v>23</v>
      </c>
      <c r="F297" s="67">
        <v>24</v>
      </c>
      <c r="G297" s="39">
        <f t="shared" si="368"/>
        <v>162</v>
      </c>
      <c r="H297" s="67">
        <v>27</v>
      </c>
      <c r="I297" s="67">
        <v>12</v>
      </c>
      <c r="J297" s="67">
        <v>23</v>
      </c>
      <c r="K297" s="67">
        <f t="shared" si="362"/>
        <v>143</v>
      </c>
      <c r="L297" s="67">
        <v>25</v>
      </c>
      <c r="M297" s="13">
        <f t="shared" si="365"/>
        <v>75</v>
      </c>
      <c r="N297" s="67">
        <v>23</v>
      </c>
      <c r="O297" s="39">
        <f t="shared" si="369"/>
        <v>92</v>
      </c>
      <c r="P297" s="86">
        <f t="shared" si="367"/>
        <v>23.6</v>
      </c>
      <c r="Q297" s="55"/>
      <c r="R297" s="56"/>
      <c r="S297" s="57"/>
      <c r="T297" s="92" t="str">
        <f t="shared" si="363"/>
        <v>مرشح</v>
      </c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</row>
    <row r="298" spans="1:30" ht="0.75" hidden="1" customHeight="1" thickBot="1">
      <c r="A298" s="109">
        <v>1086</v>
      </c>
      <c r="B298" s="154">
        <v>400</v>
      </c>
      <c r="C298" s="126" t="s">
        <v>489</v>
      </c>
      <c r="D298" s="126" t="s">
        <v>21</v>
      </c>
      <c r="E298" s="94">
        <v>24</v>
      </c>
      <c r="F298" s="67">
        <v>21</v>
      </c>
      <c r="G298" s="39">
        <f t="shared" ref="G298" si="370">SUM(E298*6+F298)</f>
        <v>165</v>
      </c>
      <c r="H298" s="67">
        <v>18</v>
      </c>
      <c r="I298" s="67">
        <v>18</v>
      </c>
      <c r="J298" s="67">
        <v>15</v>
      </c>
      <c r="K298" s="67">
        <f t="shared" si="362"/>
        <v>105</v>
      </c>
      <c r="L298" s="67">
        <v>20</v>
      </c>
      <c r="M298" s="13">
        <f t="shared" si="365"/>
        <v>60</v>
      </c>
      <c r="N298" s="67">
        <v>15</v>
      </c>
      <c r="O298" s="39">
        <f t="shared" ref="O298" si="371">(N298*4)</f>
        <v>60</v>
      </c>
      <c r="P298" s="86">
        <f t="shared" si="367"/>
        <v>19.5</v>
      </c>
      <c r="Q298" s="55"/>
      <c r="R298" s="56"/>
      <c r="S298" s="57"/>
      <c r="T298" s="92" t="str">
        <f t="shared" si="363"/>
        <v>مرشح</v>
      </c>
      <c r="U298" s="158" t="s">
        <v>906</v>
      </c>
      <c r="V298" s="16"/>
      <c r="W298" s="16"/>
      <c r="X298" s="16"/>
      <c r="Y298" s="16"/>
      <c r="Z298" s="16"/>
      <c r="AA298" s="16"/>
      <c r="AB298" s="16"/>
      <c r="AC298" s="16"/>
      <c r="AD298" s="16"/>
    </row>
    <row r="299" spans="1:30" ht="45" hidden="1" customHeight="1" thickBot="1">
      <c r="A299" s="110">
        <v>6626</v>
      </c>
      <c r="B299" s="154">
        <v>403</v>
      </c>
      <c r="C299" s="120" t="s">
        <v>490</v>
      </c>
      <c r="D299" s="120" t="s">
        <v>491</v>
      </c>
      <c r="E299" s="94">
        <v>21</v>
      </c>
      <c r="F299" s="67">
        <v>15</v>
      </c>
      <c r="G299" s="39">
        <f t="shared" ref="G299" si="372">SUM(E299*6+F299)</f>
        <v>141</v>
      </c>
      <c r="H299" s="67">
        <v>23</v>
      </c>
      <c r="I299" s="67">
        <v>18</v>
      </c>
      <c r="J299" s="67">
        <v>10</v>
      </c>
      <c r="K299" s="67">
        <f t="shared" si="362"/>
        <v>120</v>
      </c>
      <c r="L299" s="67">
        <v>21</v>
      </c>
      <c r="M299" s="13">
        <f t="shared" ref="M299" si="373">(L299*3)</f>
        <v>63</v>
      </c>
      <c r="N299" s="67">
        <v>18</v>
      </c>
      <c r="O299" s="39">
        <f t="shared" ref="O299" si="374">(N299*4)</f>
        <v>72</v>
      </c>
      <c r="P299" s="86">
        <f t="shared" si="367"/>
        <v>19.8</v>
      </c>
      <c r="Q299" s="55"/>
      <c r="R299" s="56"/>
      <c r="S299" s="57"/>
      <c r="T299" s="92" t="str">
        <f t="shared" si="363"/>
        <v>مرشح</v>
      </c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</row>
    <row r="300" spans="1:30" ht="45" hidden="1" customHeight="1" thickBot="1">
      <c r="A300" s="100">
        <v>7005</v>
      </c>
      <c r="B300" s="154">
        <v>405</v>
      </c>
      <c r="C300" s="127" t="s">
        <v>492</v>
      </c>
      <c r="D300" s="127" t="s">
        <v>21</v>
      </c>
      <c r="E300" s="94">
        <v>28</v>
      </c>
      <c r="F300" s="67">
        <v>25</v>
      </c>
      <c r="G300" s="70">
        <f t="shared" ref="G300" si="375">SUM(E300*6+F300)</f>
        <v>193</v>
      </c>
      <c r="H300" s="67">
        <v>28</v>
      </c>
      <c r="I300" s="67">
        <v>28</v>
      </c>
      <c r="J300" s="67">
        <v>24</v>
      </c>
      <c r="K300" s="67">
        <f t="shared" si="362"/>
        <v>164</v>
      </c>
      <c r="L300" s="67">
        <v>28</v>
      </c>
      <c r="M300" s="70">
        <f t="shared" ref="M300" si="376">(L300*3)</f>
        <v>84</v>
      </c>
      <c r="N300" s="67">
        <v>28</v>
      </c>
      <c r="O300" s="70">
        <f t="shared" ref="O300" si="377">(N300*4)</f>
        <v>112</v>
      </c>
      <c r="P300" s="86">
        <f t="shared" si="367"/>
        <v>27.65</v>
      </c>
      <c r="Q300" s="55"/>
      <c r="R300" s="56"/>
      <c r="S300" s="57"/>
      <c r="T300" s="92" t="str">
        <f t="shared" si="363"/>
        <v>مرشح</v>
      </c>
      <c r="U300" s="197"/>
      <c r="V300" s="198"/>
      <c r="W300" s="16"/>
      <c r="X300" s="16"/>
      <c r="Y300" s="16"/>
      <c r="Z300" s="16"/>
      <c r="AA300" s="16"/>
      <c r="AB300" s="16"/>
      <c r="AC300" s="16"/>
      <c r="AD300" s="16"/>
    </row>
    <row r="301" spans="1:30" ht="45" hidden="1" customHeight="1" thickBot="1">
      <c r="A301" s="100">
        <v>7008</v>
      </c>
      <c r="B301" s="154">
        <v>406</v>
      </c>
      <c r="C301" s="127" t="s">
        <v>493</v>
      </c>
      <c r="D301" s="127" t="s">
        <v>20</v>
      </c>
      <c r="E301" s="94">
        <v>20</v>
      </c>
      <c r="F301" s="67">
        <v>15</v>
      </c>
      <c r="G301" s="70">
        <f t="shared" ref="G301:G303" si="378">SUM(E301*6+F301)</f>
        <v>135</v>
      </c>
      <c r="H301" s="67">
        <v>26</v>
      </c>
      <c r="I301" s="67">
        <v>18</v>
      </c>
      <c r="J301" s="67">
        <v>22</v>
      </c>
      <c r="K301" s="67">
        <f t="shared" si="362"/>
        <v>144</v>
      </c>
      <c r="L301" s="67">
        <v>25</v>
      </c>
      <c r="M301" s="70">
        <f t="shared" ref="M301:M303" si="379">(L301*3)</f>
        <v>75</v>
      </c>
      <c r="N301" s="67">
        <v>23</v>
      </c>
      <c r="O301" s="70">
        <f t="shared" ref="O301:O303" si="380">(N301*4)</f>
        <v>92</v>
      </c>
      <c r="P301" s="86">
        <f t="shared" si="367"/>
        <v>22.3</v>
      </c>
      <c r="Q301" s="55"/>
      <c r="R301" s="56"/>
      <c r="S301" s="57"/>
      <c r="T301" s="92" t="str">
        <f t="shared" si="363"/>
        <v>مرشح</v>
      </c>
      <c r="U301" s="197"/>
      <c r="V301" s="198"/>
      <c r="W301" s="198"/>
      <c r="X301" s="198"/>
      <c r="Y301" s="198"/>
      <c r="Z301" s="198"/>
      <c r="AA301" s="16"/>
      <c r="AB301" s="16"/>
      <c r="AC301" s="16"/>
      <c r="AD301" s="16"/>
    </row>
    <row r="302" spans="1:30" ht="45" hidden="1" customHeight="1" thickBot="1">
      <c r="A302" s="100">
        <v>7366</v>
      </c>
      <c r="B302" s="154">
        <v>407</v>
      </c>
      <c r="C302" s="127" t="s">
        <v>494</v>
      </c>
      <c r="D302" s="127" t="s">
        <v>48</v>
      </c>
      <c r="E302" s="94">
        <v>28</v>
      </c>
      <c r="F302" s="67">
        <v>26</v>
      </c>
      <c r="G302" s="39">
        <f t="shared" si="378"/>
        <v>194</v>
      </c>
      <c r="H302" s="67">
        <v>26</v>
      </c>
      <c r="I302" s="67">
        <v>30</v>
      </c>
      <c r="J302" s="67">
        <v>26</v>
      </c>
      <c r="K302" s="67">
        <f t="shared" si="362"/>
        <v>160</v>
      </c>
      <c r="L302" s="67">
        <v>22</v>
      </c>
      <c r="M302" s="13">
        <f t="shared" si="379"/>
        <v>66</v>
      </c>
      <c r="N302" s="67">
        <v>26</v>
      </c>
      <c r="O302" s="39">
        <f t="shared" si="380"/>
        <v>104</v>
      </c>
      <c r="P302" s="86">
        <f t="shared" si="367"/>
        <v>26.2</v>
      </c>
      <c r="Q302" s="55"/>
      <c r="R302" s="56"/>
      <c r="S302" s="57"/>
      <c r="T302" s="92" t="str">
        <f t="shared" si="363"/>
        <v>مرشح</v>
      </c>
      <c r="U302" s="28"/>
      <c r="V302" s="29"/>
      <c r="W302" s="16"/>
      <c r="X302" s="16"/>
      <c r="Y302" s="16"/>
      <c r="Z302" s="16"/>
      <c r="AA302" s="16"/>
      <c r="AB302" s="16"/>
      <c r="AC302" s="16"/>
      <c r="AD302" s="16"/>
    </row>
    <row r="303" spans="1:30" ht="45" hidden="1" customHeight="1" thickBot="1">
      <c r="A303" s="100">
        <v>7362</v>
      </c>
      <c r="B303" s="154">
        <v>408</v>
      </c>
      <c r="C303" s="127" t="s">
        <v>495</v>
      </c>
      <c r="D303" s="127" t="s">
        <v>40</v>
      </c>
      <c r="E303" s="94">
        <v>26</v>
      </c>
      <c r="F303" s="67">
        <v>22</v>
      </c>
      <c r="G303" s="39">
        <f t="shared" si="378"/>
        <v>178</v>
      </c>
      <c r="H303" s="67">
        <v>25</v>
      </c>
      <c r="I303" s="67">
        <v>30</v>
      </c>
      <c r="J303" s="67">
        <v>25</v>
      </c>
      <c r="K303" s="67">
        <f t="shared" si="362"/>
        <v>155</v>
      </c>
      <c r="L303" s="67">
        <v>18</v>
      </c>
      <c r="M303" s="13">
        <f t="shared" si="379"/>
        <v>54</v>
      </c>
      <c r="N303" s="67">
        <v>23</v>
      </c>
      <c r="O303" s="39">
        <f t="shared" si="380"/>
        <v>92</v>
      </c>
      <c r="P303" s="86">
        <f t="shared" si="367"/>
        <v>23.95</v>
      </c>
      <c r="Q303" s="55"/>
      <c r="R303" s="56"/>
      <c r="S303" s="57"/>
      <c r="T303" s="92" t="str">
        <f t="shared" si="363"/>
        <v>مرشح</v>
      </c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</row>
    <row r="304" spans="1:30" ht="45" hidden="1" customHeight="1" thickBot="1">
      <c r="A304" s="100">
        <v>7002</v>
      </c>
      <c r="B304" s="154">
        <v>412</v>
      </c>
      <c r="C304" s="127" t="s">
        <v>496</v>
      </c>
      <c r="D304" s="127" t="s">
        <v>497</v>
      </c>
      <c r="E304" s="94">
        <v>23</v>
      </c>
      <c r="F304" s="67">
        <v>27</v>
      </c>
      <c r="G304" s="39">
        <f t="shared" ref="G304" si="381">SUM(E304*6+F304)</f>
        <v>165</v>
      </c>
      <c r="H304" s="67">
        <v>21</v>
      </c>
      <c r="I304" s="67">
        <v>24</v>
      </c>
      <c r="J304" s="67">
        <v>18</v>
      </c>
      <c r="K304" s="67">
        <f t="shared" si="362"/>
        <v>126</v>
      </c>
      <c r="L304" s="67">
        <v>20</v>
      </c>
      <c r="M304" s="13">
        <f t="shared" ref="M304" si="382">(L304*3)</f>
        <v>60</v>
      </c>
      <c r="N304" s="67">
        <v>25</v>
      </c>
      <c r="O304" s="39">
        <f t="shared" ref="O304" si="383">(N304*4)</f>
        <v>100</v>
      </c>
      <c r="P304" s="86">
        <f t="shared" si="367"/>
        <v>22.55</v>
      </c>
      <c r="Q304" s="55"/>
      <c r="R304" s="56"/>
      <c r="S304" s="57"/>
      <c r="T304" s="92" t="str">
        <f t="shared" si="363"/>
        <v>مرشح</v>
      </c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</row>
    <row r="305" spans="1:32" ht="45" hidden="1" customHeight="1" thickBot="1">
      <c r="A305" s="100">
        <v>7029</v>
      </c>
      <c r="B305" s="154">
        <v>413</v>
      </c>
      <c r="C305" s="127" t="s">
        <v>498</v>
      </c>
      <c r="D305" s="127" t="s">
        <v>499</v>
      </c>
      <c r="E305" s="94">
        <v>21</v>
      </c>
      <c r="F305" s="67">
        <v>18</v>
      </c>
      <c r="G305" s="76">
        <f t="shared" ref="G305" si="384">SUM(E305*6+F305)</f>
        <v>144</v>
      </c>
      <c r="H305" s="67">
        <v>26</v>
      </c>
      <c r="I305" s="67">
        <v>30</v>
      </c>
      <c r="J305" s="67">
        <v>21</v>
      </c>
      <c r="K305" s="67">
        <f t="shared" si="362"/>
        <v>155</v>
      </c>
      <c r="L305" s="67">
        <v>23</v>
      </c>
      <c r="M305" s="76">
        <f t="shared" ref="M305" si="385">(L305*3)</f>
        <v>69</v>
      </c>
      <c r="N305" s="67">
        <v>20</v>
      </c>
      <c r="O305" s="76">
        <f t="shared" ref="O305" si="386">(N305*4)</f>
        <v>80</v>
      </c>
      <c r="P305" s="86">
        <f t="shared" si="367"/>
        <v>22.4</v>
      </c>
      <c r="Q305" s="55"/>
      <c r="R305" s="56"/>
      <c r="S305" s="57"/>
      <c r="T305" s="92" t="str">
        <f t="shared" si="363"/>
        <v>مرشح</v>
      </c>
      <c r="U305" s="16"/>
      <c r="V305" s="197"/>
      <c r="W305" s="198"/>
      <c r="X305" s="198"/>
      <c r="Y305" s="198"/>
      <c r="Z305" s="198"/>
      <c r="AA305" s="198"/>
      <c r="AB305" s="26"/>
      <c r="AC305" s="26"/>
      <c r="AD305" s="26"/>
      <c r="AE305" s="26"/>
      <c r="AF305" s="27"/>
    </row>
    <row r="306" spans="1:32" ht="45" hidden="1" customHeight="1" thickBot="1">
      <c r="A306" s="100">
        <v>6932</v>
      </c>
      <c r="B306" s="154">
        <v>416</v>
      </c>
      <c r="C306" s="127" t="s">
        <v>500</v>
      </c>
      <c r="D306" s="127" t="s">
        <v>288</v>
      </c>
      <c r="E306" s="94">
        <v>22</v>
      </c>
      <c r="F306" s="67">
        <v>20</v>
      </c>
      <c r="G306" s="70">
        <f t="shared" ref="G306:G319" si="387">SUM(E306*6+F306)</f>
        <v>152</v>
      </c>
      <c r="H306" s="67">
        <v>25</v>
      </c>
      <c r="I306" s="67">
        <v>22</v>
      </c>
      <c r="J306" s="67">
        <v>19</v>
      </c>
      <c r="K306" s="67">
        <f t="shared" si="362"/>
        <v>141</v>
      </c>
      <c r="L306" s="67">
        <v>12</v>
      </c>
      <c r="M306" s="70">
        <f t="shared" ref="M306:M319" si="388">(L306*3)</f>
        <v>36</v>
      </c>
      <c r="N306" s="67">
        <v>24</v>
      </c>
      <c r="O306" s="70">
        <f t="shared" ref="O306:O319" si="389">(N306*4)</f>
        <v>96</v>
      </c>
      <c r="P306" s="86">
        <f t="shared" si="367"/>
        <v>21.25</v>
      </c>
      <c r="Q306" s="58"/>
      <c r="R306" s="56"/>
      <c r="S306" s="57"/>
      <c r="T306" s="92" t="str">
        <f t="shared" si="363"/>
        <v>مرشح</v>
      </c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</row>
    <row r="307" spans="1:32" ht="45" hidden="1" customHeight="1" thickBot="1">
      <c r="A307" s="109">
        <v>1140</v>
      </c>
      <c r="B307" s="154">
        <v>418</v>
      </c>
      <c r="C307" s="126" t="s">
        <v>501</v>
      </c>
      <c r="D307" s="126" t="s">
        <v>502</v>
      </c>
      <c r="E307" s="94">
        <v>26</v>
      </c>
      <c r="F307" s="67">
        <v>26</v>
      </c>
      <c r="G307" s="39">
        <f t="shared" si="387"/>
        <v>182</v>
      </c>
      <c r="H307" s="67">
        <v>22</v>
      </c>
      <c r="I307" s="67">
        <v>30</v>
      </c>
      <c r="J307" s="67">
        <v>29</v>
      </c>
      <c r="K307" s="67">
        <f t="shared" si="362"/>
        <v>147</v>
      </c>
      <c r="L307" s="67">
        <v>26</v>
      </c>
      <c r="M307" s="13">
        <f t="shared" si="388"/>
        <v>78</v>
      </c>
      <c r="N307" s="67">
        <v>24</v>
      </c>
      <c r="O307" s="39">
        <f t="shared" si="389"/>
        <v>96</v>
      </c>
      <c r="P307" s="86">
        <f t="shared" si="367"/>
        <v>25.15</v>
      </c>
      <c r="Q307" s="58"/>
      <c r="R307" s="56"/>
      <c r="S307" s="57"/>
      <c r="T307" s="92" t="str">
        <f t="shared" si="363"/>
        <v>مرشح</v>
      </c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</row>
    <row r="308" spans="1:32" ht="45" hidden="1" customHeight="1" thickBot="1">
      <c r="A308" s="109">
        <v>1083</v>
      </c>
      <c r="B308" s="154">
        <v>419</v>
      </c>
      <c r="C308" s="126" t="s">
        <v>503</v>
      </c>
      <c r="D308" s="126" t="s">
        <v>504</v>
      </c>
      <c r="E308" s="94">
        <v>21</v>
      </c>
      <c r="F308" s="67">
        <v>21</v>
      </c>
      <c r="G308" s="68">
        <f t="shared" si="387"/>
        <v>147</v>
      </c>
      <c r="H308" s="67">
        <v>26</v>
      </c>
      <c r="I308" s="67">
        <v>17</v>
      </c>
      <c r="J308" s="67">
        <v>0</v>
      </c>
      <c r="K308" s="67">
        <f t="shared" si="362"/>
        <v>121</v>
      </c>
      <c r="L308" s="67">
        <v>16</v>
      </c>
      <c r="M308" s="68">
        <f t="shared" si="388"/>
        <v>48</v>
      </c>
      <c r="N308" s="67">
        <v>16</v>
      </c>
      <c r="O308" s="68">
        <f t="shared" si="389"/>
        <v>64</v>
      </c>
      <c r="P308" s="86">
        <f t="shared" si="367"/>
        <v>19</v>
      </c>
      <c r="Q308" s="58"/>
      <c r="R308" s="56"/>
      <c r="S308" s="57"/>
      <c r="T308" s="92" t="str">
        <f t="shared" si="363"/>
        <v>مرشح</v>
      </c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</row>
    <row r="309" spans="1:32" ht="45" hidden="1" customHeight="1" thickBot="1">
      <c r="A309" s="100">
        <v>7086</v>
      </c>
      <c r="B309" s="154">
        <v>421</v>
      </c>
      <c r="C309" s="127" t="s">
        <v>505</v>
      </c>
      <c r="D309" s="127" t="s">
        <v>133</v>
      </c>
      <c r="E309" s="94">
        <v>26</v>
      </c>
      <c r="F309" s="67">
        <v>24</v>
      </c>
      <c r="G309" s="77">
        <f t="shared" si="387"/>
        <v>180</v>
      </c>
      <c r="H309" s="67">
        <v>28</v>
      </c>
      <c r="I309" s="67">
        <v>25</v>
      </c>
      <c r="J309" s="67">
        <v>24</v>
      </c>
      <c r="K309" s="67">
        <f t="shared" si="362"/>
        <v>161</v>
      </c>
      <c r="L309" s="67">
        <v>22</v>
      </c>
      <c r="M309" s="77">
        <f t="shared" si="388"/>
        <v>66</v>
      </c>
      <c r="N309" s="67">
        <v>25</v>
      </c>
      <c r="O309" s="77">
        <f t="shared" si="389"/>
        <v>100</v>
      </c>
      <c r="P309" s="86">
        <f t="shared" si="367"/>
        <v>25.35</v>
      </c>
      <c r="Q309" s="58"/>
      <c r="R309" s="56"/>
      <c r="S309" s="57"/>
      <c r="T309" s="92" t="str">
        <f t="shared" si="363"/>
        <v>مرشح</v>
      </c>
      <c r="U309" s="197"/>
      <c r="V309" s="198"/>
      <c r="W309" s="198"/>
      <c r="X309" s="16"/>
      <c r="Y309" s="16"/>
      <c r="Z309" s="16"/>
      <c r="AA309" s="16"/>
      <c r="AB309" s="37"/>
      <c r="AC309" s="16"/>
      <c r="AD309" s="16"/>
    </row>
    <row r="310" spans="1:32" ht="45" hidden="1" customHeight="1" thickBot="1">
      <c r="A310" s="100">
        <v>7127</v>
      </c>
      <c r="B310" s="154">
        <v>422</v>
      </c>
      <c r="C310" s="127" t="s">
        <v>506</v>
      </c>
      <c r="D310" s="127" t="s">
        <v>338</v>
      </c>
      <c r="E310" s="94">
        <v>24</v>
      </c>
      <c r="F310" s="67">
        <v>26</v>
      </c>
      <c r="G310" s="39">
        <f t="shared" si="387"/>
        <v>170</v>
      </c>
      <c r="H310" s="67">
        <v>26</v>
      </c>
      <c r="I310" s="67">
        <v>27</v>
      </c>
      <c r="J310" s="67">
        <v>23</v>
      </c>
      <c r="K310" s="67">
        <f t="shared" si="362"/>
        <v>154</v>
      </c>
      <c r="L310" s="67">
        <v>22</v>
      </c>
      <c r="M310" s="13">
        <f t="shared" si="388"/>
        <v>66</v>
      </c>
      <c r="N310" s="67">
        <v>24</v>
      </c>
      <c r="O310" s="39">
        <f t="shared" si="389"/>
        <v>96</v>
      </c>
      <c r="P310" s="86">
        <f t="shared" si="367"/>
        <v>24.3</v>
      </c>
      <c r="Q310" s="58"/>
      <c r="R310" s="56"/>
      <c r="S310" s="57"/>
      <c r="T310" s="92" t="str">
        <f t="shared" si="363"/>
        <v>مرشح</v>
      </c>
      <c r="U310" s="197"/>
      <c r="V310" s="198"/>
      <c r="W310" s="198"/>
      <c r="X310" s="198"/>
      <c r="Y310" s="198"/>
      <c r="Z310" s="198"/>
      <c r="AA310" s="16"/>
      <c r="AB310" s="16"/>
      <c r="AC310" s="16"/>
      <c r="AD310" s="16"/>
    </row>
    <row r="311" spans="1:32" ht="45" hidden="1" customHeight="1" thickBot="1">
      <c r="A311" s="100">
        <v>6939</v>
      </c>
      <c r="B311" s="154">
        <v>423</v>
      </c>
      <c r="C311" s="127" t="s">
        <v>507</v>
      </c>
      <c r="D311" s="127" t="s">
        <v>508</v>
      </c>
      <c r="E311" s="94">
        <v>22</v>
      </c>
      <c r="F311" s="67">
        <v>22</v>
      </c>
      <c r="G311" s="39">
        <f t="shared" si="387"/>
        <v>154</v>
      </c>
      <c r="H311" s="67">
        <v>25</v>
      </c>
      <c r="I311" s="67">
        <v>20</v>
      </c>
      <c r="J311" s="67">
        <v>21</v>
      </c>
      <c r="K311" s="67">
        <f t="shared" si="362"/>
        <v>141</v>
      </c>
      <c r="L311" s="67">
        <v>19</v>
      </c>
      <c r="M311" s="13">
        <f t="shared" si="388"/>
        <v>57</v>
      </c>
      <c r="N311" s="67">
        <v>25</v>
      </c>
      <c r="O311" s="39">
        <f t="shared" si="389"/>
        <v>100</v>
      </c>
      <c r="P311" s="86">
        <f t="shared" si="367"/>
        <v>22.6</v>
      </c>
      <c r="Q311" s="58"/>
      <c r="R311" s="56"/>
      <c r="S311" s="57"/>
      <c r="T311" s="92" t="str">
        <f t="shared" si="363"/>
        <v>مرشح</v>
      </c>
      <c r="U311" s="84"/>
      <c r="V311" s="16"/>
      <c r="W311" s="16"/>
      <c r="X311" s="16"/>
      <c r="Y311" s="16"/>
      <c r="Z311" s="16"/>
      <c r="AA311" s="16"/>
      <c r="AB311" s="16"/>
      <c r="AC311" s="16"/>
      <c r="AD311" s="16"/>
    </row>
    <row r="312" spans="1:32" ht="45" hidden="1" customHeight="1" thickBot="1">
      <c r="A312" s="100">
        <v>7040</v>
      </c>
      <c r="B312" s="154">
        <v>424</v>
      </c>
      <c r="C312" s="127" t="s">
        <v>509</v>
      </c>
      <c r="D312" s="127" t="s">
        <v>214</v>
      </c>
      <c r="E312" s="94">
        <v>27</v>
      </c>
      <c r="F312" s="67">
        <v>25</v>
      </c>
      <c r="G312" s="39">
        <f t="shared" si="387"/>
        <v>187</v>
      </c>
      <c r="H312" s="67">
        <v>25</v>
      </c>
      <c r="I312" s="67">
        <v>26</v>
      </c>
      <c r="J312" s="67">
        <v>23</v>
      </c>
      <c r="K312" s="67">
        <f t="shared" si="362"/>
        <v>149</v>
      </c>
      <c r="L312" s="67">
        <v>22</v>
      </c>
      <c r="M312" s="13">
        <f t="shared" si="388"/>
        <v>66</v>
      </c>
      <c r="N312" s="67">
        <v>29</v>
      </c>
      <c r="O312" s="39">
        <f t="shared" si="389"/>
        <v>116</v>
      </c>
      <c r="P312" s="86">
        <f t="shared" si="367"/>
        <v>25.9</v>
      </c>
      <c r="Q312" s="58"/>
      <c r="R312" s="56"/>
      <c r="S312" s="57"/>
      <c r="T312" s="92" t="str">
        <f t="shared" si="363"/>
        <v>مرشح</v>
      </c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</row>
    <row r="313" spans="1:32" ht="45" hidden="1" customHeight="1" thickBot="1">
      <c r="A313" s="109">
        <v>1079</v>
      </c>
      <c r="B313" s="154">
        <v>425</v>
      </c>
      <c r="C313" s="126" t="s">
        <v>510</v>
      </c>
      <c r="D313" s="126" t="s">
        <v>40</v>
      </c>
      <c r="E313" s="94">
        <v>23</v>
      </c>
      <c r="F313" s="67">
        <v>14</v>
      </c>
      <c r="G313" s="39">
        <f t="shared" si="387"/>
        <v>152</v>
      </c>
      <c r="H313" s="67">
        <v>25</v>
      </c>
      <c r="I313" s="67">
        <v>20</v>
      </c>
      <c r="J313" s="67">
        <v>15</v>
      </c>
      <c r="K313" s="67">
        <f t="shared" si="362"/>
        <v>135</v>
      </c>
      <c r="L313" s="67">
        <v>18</v>
      </c>
      <c r="M313" s="13">
        <f t="shared" si="388"/>
        <v>54</v>
      </c>
      <c r="N313" s="67">
        <v>12</v>
      </c>
      <c r="O313" s="39">
        <f t="shared" si="389"/>
        <v>48</v>
      </c>
      <c r="P313" s="86">
        <f t="shared" si="367"/>
        <v>19.45</v>
      </c>
      <c r="Q313" s="58"/>
      <c r="R313" s="56"/>
      <c r="S313" s="57"/>
      <c r="T313" s="92" t="str">
        <f t="shared" si="363"/>
        <v>مرشح</v>
      </c>
      <c r="U313" s="28"/>
      <c r="V313" s="29"/>
      <c r="W313" s="29"/>
      <c r="X313" s="29"/>
      <c r="Y313" s="29"/>
      <c r="Z313" s="29"/>
      <c r="AA313" s="16"/>
      <c r="AB313" s="16"/>
      <c r="AC313" s="16"/>
      <c r="AD313" s="16"/>
    </row>
    <row r="314" spans="1:32" ht="45" customHeight="1" thickBot="1">
      <c r="A314" s="106">
        <v>863</v>
      </c>
      <c r="B314" s="154">
        <v>426</v>
      </c>
      <c r="C314" s="121" t="s">
        <v>863</v>
      </c>
      <c r="D314" s="122" t="s">
        <v>40</v>
      </c>
      <c r="E314" s="94">
        <v>25</v>
      </c>
      <c r="F314" s="67">
        <v>18</v>
      </c>
      <c r="G314" s="39">
        <f t="shared" si="387"/>
        <v>168</v>
      </c>
      <c r="H314" s="67">
        <v>20</v>
      </c>
      <c r="I314" s="67">
        <v>18</v>
      </c>
      <c r="J314" s="67">
        <v>25</v>
      </c>
      <c r="K314" s="67">
        <f t="shared" si="362"/>
        <v>123</v>
      </c>
      <c r="L314" s="67">
        <v>24</v>
      </c>
      <c r="M314" s="13">
        <f t="shared" si="388"/>
        <v>72</v>
      </c>
      <c r="N314" s="67">
        <v>21</v>
      </c>
      <c r="O314" s="39">
        <f t="shared" si="389"/>
        <v>84</v>
      </c>
      <c r="P314" s="86">
        <f t="shared" si="367"/>
        <v>22.35</v>
      </c>
      <c r="Q314" s="58"/>
      <c r="R314" s="56"/>
      <c r="S314" s="57"/>
      <c r="T314" s="92" t="str">
        <f t="shared" si="363"/>
        <v>مرشح</v>
      </c>
      <c r="U314" s="197"/>
      <c r="V314" s="198"/>
      <c r="W314" s="198"/>
      <c r="X314" s="198"/>
      <c r="Y314" s="198"/>
      <c r="Z314" s="198"/>
      <c r="AA314" s="16"/>
      <c r="AB314" s="16"/>
      <c r="AC314" s="16"/>
      <c r="AD314" s="16"/>
    </row>
    <row r="315" spans="1:32" ht="45" customHeight="1" thickBot="1">
      <c r="A315" s="100">
        <v>7202</v>
      </c>
      <c r="B315" s="154">
        <v>427</v>
      </c>
      <c r="C315" s="148" t="s">
        <v>511</v>
      </c>
      <c r="D315" s="127" t="s">
        <v>512</v>
      </c>
      <c r="E315" s="94" t="s">
        <v>893</v>
      </c>
      <c r="F315" s="67" t="s">
        <v>893</v>
      </c>
      <c r="G315" s="39" t="e">
        <f t="shared" si="387"/>
        <v>#VALUE!</v>
      </c>
      <c r="H315" s="67" t="s">
        <v>893</v>
      </c>
      <c r="I315" s="67">
        <v>30</v>
      </c>
      <c r="J315" s="67" t="s">
        <v>893</v>
      </c>
      <c r="K315" s="67" t="e">
        <f t="shared" si="362"/>
        <v>#VALUE!</v>
      </c>
      <c r="L315" s="67" t="s">
        <v>893</v>
      </c>
      <c r="M315" s="13" t="e">
        <f t="shared" si="388"/>
        <v>#VALUE!</v>
      </c>
      <c r="N315" s="67">
        <v>26</v>
      </c>
      <c r="O315" s="39">
        <f t="shared" si="389"/>
        <v>104</v>
      </c>
      <c r="P315" s="86" t="e">
        <f t="shared" si="367"/>
        <v>#VALUE!</v>
      </c>
      <c r="Q315" s="58"/>
      <c r="R315" s="56"/>
      <c r="S315" s="57"/>
      <c r="T315" s="92" t="e">
        <f t="shared" si="363"/>
        <v>#VALUE!</v>
      </c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</row>
    <row r="316" spans="1:32" ht="45" hidden="1" customHeight="1" thickBot="1">
      <c r="A316" s="100">
        <v>7208</v>
      </c>
      <c r="B316" s="154">
        <v>428</v>
      </c>
      <c r="C316" s="127" t="s">
        <v>513</v>
      </c>
      <c r="D316" s="127" t="s">
        <v>514</v>
      </c>
      <c r="E316" s="94">
        <v>24</v>
      </c>
      <c r="F316" s="67">
        <v>25</v>
      </c>
      <c r="G316" s="39">
        <f t="shared" si="387"/>
        <v>169</v>
      </c>
      <c r="H316" s="67">
        <v>23</v>
      </c>
      <c r="I316" s="67">
        <v>28</v>
      </c>
      <c r="J316" s="67">
        <v>24</v>
      </c>
      <c r="K316" s="67">
        <f t="shared" si="362"/>
        <v>144</v>
      </c>
      <c r="L316" s="67">
        <v>26</v>
      </c>
      <c r="M316" s="39">
        <f t="shared" si="388"/>
        <v>78</v>
      </c>
      <c r="N316" s="67">
        <v>24</v>
      </c>
      <c r="O316" s="39">
        <f t="shared" si="389"/>
        <v>96</v>
      </c>
      <c r="P316" s="86">
        <f t="shared" si="367"/>
        <v>24.35</v>
      </c>
      <c r="Q316" s="58"/>
      <c r="R316" s="56"/>
      <c r="S316" s="57"/>
      <c r="T316" s="92" t="str">
        <f t="shared" si="363"/>
        <v>مرشح</v>
      </c>
      <c r="U316" s="28"/>
      <c r="V316" s="29"/>
      <c r="W316" s="29"/>
      <c r="X316" s="29"/>
      <c r="Y316" s="16"/>
      <c r="Z316" s="16"/>
      <c r="AA316" s="16"/>
      <c r="AB316" s="37"/>
      <c r="AC316" s="16"/>
      <c r="AD316" s="16"/>
    </row>
    <row r="317" spans="1:32" ht="45" hidden="1" customHeight="1" thickBot="1">
      <c r="A317" s="99">
        <v>6132</v>
      </c>
      <c r="B317" s="154">
        <v>429</v>
      </c>
      <c r="C317" s="128" t="s">
        <v>515</v>
      </c>
      <c r="D317" s="128" t="s">
        <v>516</v>
      </c>
      <c r="E317" s="94">
        <v>21</v>
      </c>
      <c r="F317" s="67">
        <v>25</v>
      </c>
      <c r="G317" s="39">
        <f t="shared" si="387"/>
        <v>151</v>
      </c>
      <c r="H317" s="67">
        <v>25</v>
      </c>
      <c r="I317" s="67">
        <v>16</v>
      </c>
      <c r="J317" s="67">
        <v>14</v>
      </c>
      <c r="K317" s="67">
        <f t="shared" si="362"/>
        <v>130</v>
      </c>
      <c r="L317" s="67">
        <v>8</v>
      </c>
      <c r="M317" s="13">
        <f t="shared" si="388"/>
        <v>24</v>
      </c>
      <c r="N317" s="67">
        <v>24</v>
      </c>
      <c r="O317" s="39">
        <f t="shared" si="389"/>
        <v>96</v>
      </c>
      <c r="P317" s="86">
        <f t="shared" si="367"/>
        <v>20.05</v>
      </c>
      <c r="Q317" s="58"/>
      <c r="R317" s="56"/>
      <c r="S317" s="57"/>
      <c r="T317" s="92" t="str">
        <f t="shared" si="363"/>
        <v>مرشح</v>
      </c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</row>
    <row r="318" spans="1:32" ht="45" hidden="1" customHeight="1" thickBot="1">
      <c r="A318" s="100">
        <v>7375</v>
      </c>
      <c r="B318" s="154">
        <v>430</v>
      </c>
      <c r="C318" s="127" t="s">
        <v>517</v>
      </c>
      <c r="D318" s="127" t="s">
        <v>518</v>
      </c>
      <c r="E318" s="94">
        <v>22</v>
      </c>
      <c r="F318" s="67">
        <v>21</v>
      </c>
      <c r="G318" s="39">
        <f t="shared" si="387"/>
        <v>153</v>
      </c>
      <c r="H318" s="67">
        <v>25</v>
      </c>
      <c r="I318" s="67">
        <v>17</v>
      </c>
      <c r="J318" s="67">
        <v>19</v>
      </c>
      <c r="K318" s="67">
        <f t="shared" si="362"/>
        <v>136</v>
      </c>
      <c r="L318" s="67">
        <v>22</v>
      </c>
      <c r="M318" s="13">
        <f t="shared" si="388"/>
        <v>66</v>
      </c>
      <c r="N318" s="67">
        <v>24</v>
      </c>
      <c r="O318" s="39">
        <f t="shared" si="389"/>
        <v>96</v>
      </c>
      <c r="P318" s="86">
        <f t="shared" si="367"/>
        <v>22.55</v>
      </c>
      <c r="Q318" s="58"/>
      <c r="R318" s="56"/>
      <c r="S318" s="57"/>
      <c r="T318" s="92" t="str">
        <f t="shared" si="363"/>
        <v>مرشح</v>
      </c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</row>
    <row r="319" spans="1:32" ht="45" hidden="1" customHeight="1" thickBot="1">
      <c r="A319" s="100">
        <v>6940</v>
      </c>
      <c r="B319" s="154">
        <v>431</v>
      </c>
      <c r="C319" s="127" t="s">
        <v>519</v>
      </c>
      <c r="D319" s="127" t="s">
        <v>520</v>
      </c>
      <c r="E319" s="94">
        <v>21</v>
      </c>
      <c r="F319" s="67">
        <v>23</v>
      </c>
      <c r="G319" s="39">
        <f t="shared" si="387"/>
        <v>149</v>
      </c>
      <c r="H319" s="67">
        <v>24</v>
      </c>
      <c r="I319" s="67">
        <v>15</v>
      </c>
      <c r="J319" s="67">
        <v>18</v>
      </c>
      <c r="K319" s="67">
        <f t="shared" si="362"/>
        <v>129</v>
      </c>
      <c r="L319" s="67">
        <v>18</v>
      </c>
      <c r="M319" s="13">
        <f t="shared" si="388"/>
        <v>54</v>
      </c>
      <c r="N319" s="67">
        <v>15</v>
      </c>
      <c r="O319" s="39">
        <f t="shared" si="389"/>
        <v>60</v>
      </c>
      <c r="P319" s="86">
        <f t="shared" si="367"/>
        <v>19.600000000000001</v>
      </c>
      <c r="Q319" s="58"/>
      <c r="R319" s="56"/>
      <c r="S319" s="57"/>
      <c r="T319" s="92" t="str">
        <f t="shared" si="363"/>
        <v>مرشح</v>
      </c>
      <c r="U319" s="197"/>
      <c r="V319" s="198"/>
      <c r="W319" s="198"/>
      <c r="X319" s="198"/>
      <c r="Y319" s="198"/>
      <c r="Z319" s="198"/>
      <c r="AA319" s="198"/>
      <c r="AB319" s="16"/>
      <c r="AC319" s="16"/>
      <c r="AD319" s="16"/>
    </row>
    <row r="320" spans="1:32" ht="45" hidden="1" customHeight="1" thickBot="1">
      <c r="A320" s="100">
        <v>7085</v>
      </c>
      <c r="B320" s="154">
        <v>432</v>
      </c>
      <c r="C320" s="127" t="s">
        <v>521</v>
      </c>
      <c r="D320" s="127" t="s">
        <v>522</v>
      </c>
      <c r="E320" s="94">
        <v>20</v>
      </c>
      <c r="F320" s="67">
        <v>26</v>
      </c>
      <c r="G320" s="39">
        <f t="shared" ref="G320" si="390">SUM(E320*6+F320)</f>
        <v>146</v>
      </c>
      <c r="H320" s="67">
        <v>25</v>
      </c>
      <c r="I320" s="67">
        <v>26</v>
      </c>
      <c r="J320" s="67">
        <v>25</v>
      </c>
      <c r="K320" s="67">
        <f t="shared" si="362"/>
        <v>151</v>
      </c>
      <c r="L320" s="67">
        <v>23</v>
      </c>
      <c r="M320" s="13">
        <f t="shared" ref="M320" si="391">(L320*3)</f>
        <v>69</v>
      </c>
      <c r="N320" s="67">
        <v>30</v>
      </c>
      <c r="O320" s="39">
        <f t="shared" ref="O320" si="392">(N320*4)</f>
        <v>120</v>
      </c>
      <c r="P320" s="86">
        <f t="shared" si="367"/>
        <v>24.3</v>
      </c>
      <c r="Q320" s="58"/>
      <c r="R320" s="56"/>
      <c r="S320" s="57"/>
      <c r="T320" s="92" t="str">
        <f t="shared" si="363"/>
        <v>مرشح</v>
      </c>
      <c r="U320" s="197"/>
      <c r="V320" s="198"/>
      <c r="W320" s="198"/>
      <c r="X320" s="16"/>
      <c r="Y320" s="16"/>
      <c r="Z320" s="16"/>
      <c r="AA320" s="16"/>
      <c r="AB320" s="16"/>
      <c r="AC320" s="16"/>
      <c r="AD320" s="16"/>
    </row>
    <row r="321" spans="1:30" ht="45" hidden="1" customHeight="1" thickBot="1">
      <c r="A321" s="110">
        <v>766</v>
      </c>
      <c r="B321" s="154">
        <v>434</v>
      </c>
      <c r="C321" s="120" t="s">
        <v>523</v>
      </c>
      <c r="D321" s="120" t="s">
        <v>524</v>
      </c>
      <c r="E321" s="94">
        <v>19</v>
      </c>
      <c r="F321" s="67">
        <v>21</v>
      </c>
      <c r="G321" s="39">
        <f t="shared" ref="G321:G322" si="393">SUM(E321*6+F321)</f>
        <v>135</v>
      </c>
      <c r="H321" s="67">
        <v>26</v>
      </c>
      <c r="I321" s="67">
        <v>13</v>
      </c>
      <c r="J321" s="67">
        <v>4</v>
      </c>
      <c r="K321" s="67">
        <f t="shared" si="362"/>
        <v>121</v>
      </c>
      <c r="L321" s="67">
        <v>16</v>
      </c>
      <c r="M321" s="13">
        <f t="shared" ref="M321:M322" si="394">(L321*3)</f>
        <v>48</v>
      </c>
      <c r="N321" s="67">
        <v>15</v>
      </c>
      <c r="O321" s="39">
        <f t="shared" ref="O321:O322" si="395">(N321*4)</f>
        <v>60</v>
      </c>
      <c r="P321" s="86">
        <f t="shared" si="367"/>
        <v>18.2</v>
      </c>
      <c r="Q321" s="58"/>
      <c r="R321" s="56"/>
      <c r="S321" s="57"/>
      <c r="T321" s="92" t="str">
        <f t="shared" si="363"/>
        <v>مرشح</v>
      </c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</row>
    <row r="322" spans="1:30" ht="45" hidden="1" customHeight="1" thickBot="1">
      <c r="A322" s="100">
        <v>7351</v>
      </c>
      <c r="B322" s="154">
        <v>436</v>
      </c>
      <c r="C322" s="127" t="s">
        <v>525</v>
      </c>
      <c r="D322" s="127" t="s">
        <v>526</v>
      </c>
      <c r="E322" s="94">
        <v>25</v>
      </c>
      <c r="F322" s="67">
        <v>20</v>
      </c>
      <c r="G322" s="39">
        <f t="shared" si="393"/>
        <v>170</v>
      </c>
      <c r="H322" s="67">
        <v>25</v>
      </c>
      <c r="I322" s="67">
        <v>30</v>
      </c>
      <c r="J322" s="67">
        <v>30</v>
      </c>
      <c r="K322" s="67">
        <f t="shared" si="362"/>
        <v>160</v>
      </c>
      <c r="L322" s="67">
        <v>22</v>
      </c>
      <c r="M322" s="13">
        <f t="shared" si="394"/>
        <v>66</v>
      </c>
      <c r="N322" s="67">
        <v>25</v>
      </c>
      <c r="O322" s="39">
        <f t="shared" si="395"/>
        <v>100</v>
      </c>
      <c r="P322" s="86">
        <f t="shared" si="367"/>
        <v>24.8</v>
      </c>
      <c r="Q322" s="58"/>
      <c r="R322" s="56"/>
      <c r="S322" s="57"/>
      <c r="T322" s="92" t="str">
        <f t="shared" si="363"/>
        <v>مرشح</v>
      </c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</row>
    <row r="323" spans="1:30" ht="45" hidden="1" customHeight="1" thickBot="1">
      <c r="A323" s="99">
        <v>5559</v>
      </c>
      <c r="B323" s="154">
        <v>438</v>
      </c>
      <c r="C323" s="130" t="s">
        <v>527</v>
      </c>
      <c r="D323" s="139" t="s">
        <v>528</v>
      </c>
      <c r="E323" s="94">
        <v>29</v>
      </c>
      <c r="F323" s="67">
        <v>25</v>
      </c>
      <c r="G323" s="68">
        <f t="shared" ref="G323:G324" si="396">SUM(E323*6+F323)</f>
        <v>199</v>
      </c>
      <c r="H323" s="67">
        <v>26</v>
      </c>
      <c r="I323" s="67">
        <v>20</v>
      </c>
      <c r="J323" s="67">
        <v>21</v>
      </c>
      <c r="K323" s="67">
        <f t="shared" si="362"/>
        <v>145</v>
      </c>
      <c r="L323" s="67">
        <v>18</v>
      </c>
      <c r="M323" s="68">
        <f t="shared" ref="M323:M324" si="397">(L323*3)</f>
        <v>54</v>
      </c>
      <c r="N323" s="67">
        <v>15</v>
      </c>
      <c r="O323" s="68">
        <f t="shared" ref="O323:O324" si="398">(N323*4)</f>
        <v>60</v>
      </c>
      <c r="P323" s="86">
        <f t="shared" si="367"/>
        <v>22.9</v>
      </c>
      <c r="Q323" s="58"/>
      <c r="R323" s="56"/>
      <c r="S323" s="57"/>
      <c r="T323" s="92" t="str">
        <f t="shared" si="363"/>
        <v>مرشح</v>
      </c>
      <c r="U323" s="16"/>
      <c r="V323" s="16"/>
      <c r="W323" s="16"/>
      <c r="X323" s="16"/>
      <c r="Y323" s="16"/>
      <c r="Z323" s="16"/>
      <c r="AA323" s="16"/>
      <c r="AB323" s="37"/>
      <c r="AC323" s="16"/>
      <c r="AD323" s="16"/>
    </row>
    <row r="324" spans="1:30" ht="45" hidden="1" customHeight="1" thickBot="1">
      <c r="A324" s="105">
        <v>652</v>
      </c>
      <c r="B324" s="154">
        <v>439</v>
      </c>
      <c r="C324" s="128" t="s">
        <v>864</v>
      </c>
      <c r="D324" s="129" t="s">
        <v>640</v>
      </c>
      <c r="E324" s="94">
        <v>24</v>
      </c>
      <c r="F324" s="67">
        <v>16</v>
      </c>
      <c r="G324" s="39">
        <f t="shared" si="396"/>
        <v>160</v>
      </c>
      <c r="H324" s="67">
        <v>24</v>
      </c>
      <c r="I324" s="67">
        <v>12</v>
      </c>
      <c r="J324" s="67">
        <v>25</v>
      </c>
      <c r="K324" s="67">
        <f t="shared" si="362"/>
        <v>133</v>
      </c>
      <c r="L324" s="67">
        <v>22</v>
      </c>
      <c r="M324" s="13">
        <f t="shared" si="397"/>
        <v>66</v>
      </c>
      <c r="N324" s="67">
        <v>20</v>
      </c>
      <c r="O324" s="39">
        <f t="shared" si="398"/>
        <v>80</v>
      </c>
      <c r="P324" s="86">
        <f t="shared" si="367"/>
        <v>21.95</v>
      </c>
      <c r="Q324" s="58"/>
      <c r="R324" s="56"/>
      <c r="S324" s="57"/>
      <c r="T324" s="92" t="str">
        <f t="shared" si="363"/>
        <v>مرشح</v>
      </c>
      <c r="U324" s="28"/>
      <c r="V324" s="29"/>
      <c r="W324" s="29"/>
      <c r="X324" s="29"/>
      <c r="Y324" s="29"/>
      <c r="Z324" s="29"/>
      <c r="AA324" s="16"/>
      <c r="AB324" s="16"/>
      <c r="AC324" s="16"/>
      <c r="AD324" s="16"/>
    </row>
    <row r="325" spans="1:30" ht="45" hidden="1" customHeight="1" thickBot="1">
      <c r="A325" s="100">
        <v>7200</v>
      </c>
      <c r="B325" s="154">
        <v>440</v>
      </c>
      <c r="C325" s="127" t="s">
        <v>529</v>
      </c>
      <c r="D325" s="127" t="s">
        <v>530</v>
      </c>
      <c r="E325" s="94">
        <v>27</v>
      </c>
      <c r="F325" s="67">
        <v>23</v>
      </c>
      <c r="G325" s="39">
        <f t="shared" ref="G325" si="399">SUM(E325*6+F325)</f>
        <v>185</v>
      </c>
      <c r="H325" s="67">
        <v>25</v>
      </c>
      <c r="I325" s="67">
        <v>26</v>
      </c>
      <c r="J325" s="67">
        <v>23</v>
      </c>
      <c r="K325" s="67">
        <f t="shared" si="362"/>
        <v>149</v>
      </c>
      <c r="L325" s="67">
        <v>24</v>
      </c>
      <c r="M325" s="13">
        <f t="shared" ref="M325" si="400">(L325*3)</f>
        <v>72</v>
      </c>
      <c r="N325" s="67">
        <v>20</v>
      </c>
      <c r="O325" s="39">
        <f t="shared" ref="O325" si="401">(N325*4)</f>
        <v>80</v>
      </c>
      <c r="P325" s="86">
        <f t="shared" si="367"/>
        <v>24.3</v>
      </c>
      <c r="Q325" s="58"/>
      <c r="R325" s="56"/>
      <c r="S325" s="57"/>
      <c r="T325" s="92" t="str">
        <f t="shared" si="363"/>
        <v>مرشح</v>
      </c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</row>
    <row r="326" spans="1:30" ht="45" hidden="1" customHeight="1" thickBot="1">
      <c r="A326" s="100">
        <v>7229</v>
      </c>
      <c r="B326" s="154">
        <v>441</v>
      </c>
      <c r="C326" s="127" t="s">
        <v>531</v>
      </c>
      <c r="D326" s="127" t="s">
        <v>532</v>
      </c>
      <c r="E326" s="94">
        <v>21</v>
      </c>
      <c r="F326" s="67">
        <v>19</v>
      </c>
      <c r="G326" s="39">
        <f t="shared" ref="G326:G328" si="402">SUM(E326*6+F326)</f>
        <v>145</v>
      </c>
      <c r="H326" s="67">
        <v>23</v>
      </c>
      <c r="I326" s="67">
        <v>18</v>
      </c>
      <c r="J326" s="67">
        <v>26</v>
      </c>
      <c r="K326" s="67">
        <f t="shared" si="362"/>
        <v>136</v>
      </c>
      <c r="L326" s="67">
        <v>24</v>
      </c>
      <c r="M326" s="13">
        <f t="shared" ref="M326:M328" si="403">(L326*3)</f>
        <v>72</v>
      </c>
      <c r="N326" s="67">
        <v>19</v>
      </c>
      <c r="O326" s="39">
        <f t="shared" ref="O326:O328" si="404">(N326*4)</f>
        <v>76</v>
      </c>
      <c r="P326" s="86">
        <f t="shared" si="367"/>
        <v>21.45</v>
      </c>
      <c r="Q326" s="58"/>
      <c r="R326" s="56"/>
      <c r="S326" s="57"/>
      <c r="T326" s="92" t="str">
        <f t="shared" si="363"/>
        <v>مرشح</v>
      </c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</row>
    <row r="327" spans="1:30" ht="45" hidden="1" customHeight="1" thickBot="1">
      <c r="A327" s="109">
        <v>7829</v>
      </c>
      <c r="B327" s="154">
        <v>442</v>
      </c>
      <c r="C327" s="126" t="s">
        <v>533</v>
      </c>
      <c r="D327" s="126" t="s">
        <v>534</v>
      </c>
      <c r="E327" s="94">
        <v>25</v>
      </c>
      <c r="F327" s="67">
        <v>25</v>
      </c>
      <c r="G327" s="39">
        <f t="shared" si="402"/>
        <v>175</v>
      </c>
      <c r="H327" s="67">
        <v>25</v>
      </c>
      <c r="I327" s="67">
        <v>18</v>
      </c>
      <c r="J327" s="67">
        <v>22</v>
      </c>
      <c r="K327" s="67">
        <f t="shared" si="362"/>
        <v>140</v>
      </c>
      <c r="L327" s="67">
        <v>20</v>
      </c>
      <c r="M327" s="13">
        <f t="shared" si="403"/>
        <v>60</v>
      </c>
      <c r="N327" s="67">
        <v>25</v>
      </c>
      <c r="O327" s="39">
        <f t="shared" si="404"/>
        <v>100</v>
      </c>
      <c r="P327" s="86">
        <f t="shared" si="367"/>
        <v>23.75</v>
      </c>
      <c r="Q327" s="58"/>
      <c r="R327" s="56"/>
      <c r="S327" s="57"/>
      <c r="T327" s="92" t="str">
        <f t="shared" si="363"/>
        <v>مرشح</v>
      </c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</row>
    <row r="328" spans="1:30" ht="45" hidden="1" customHeight="1" thickBot="1">
      <c r="A328" s="109">
        <v>1049</v>
      </c>
      <c r="B328" s="154">
        <v>443</v>
      </c>
      <c r="C328" s="126" t="s">
        <v>535</v>
      </c>
      <c r="D328" s="126" t="s">
        <v>536</v>
      </c>
      <c r="E328" s="94">
        <v>20</v>
      </c>
      <c r="F328" s="67">
        <v>25</v>
      </c>
      <c r="G328" s="39">
        <f t="shared" si="402"/>
        <v>145</v>
      </c>
      <c r="H328" s="67">
        <v>23</v>
      </c>
      <c r="I328" s="67">
        <v>28</v>
      </c>
      <c r="J328" s="67">
        <v>23</v>
      </c>
      <c r="K328" s="67">
        <f t="shared" si="362"/>
        <v>143</v>
      </c>
      <c r="L328" s="67">
        <v>18</v>
      </c>
      <c r="M328" s="13">
        <f t="shared" si="403"/>
        <v>54</v>
      </c>
      <c r="N328" s="67">
        <v>24</v>
      </c>
      <c r="O328" s="39">
        <f t="shared" si="404"/>
        <v>96</v>
      </c>
      <c r="P328" s="86">
        <f t="shared" si="367"/>
        <v>21.9</v>
      </c>
      <c r="Q328" s="58"/>
      <c r="R328" s="56"/>
      <c r="S328" s="57"/>
      <c r="T328" s="92" t="str">
        <f t="shared" si="363"/>
        <v>مرشح</v>
      </c>
      <c r="U328" s="161" t="s">
        <v>906</v>
      </c>
      <c r="V328" s="16"/>
      <c r="W328" s="16"/>
      <c r="X328" s="16"/>
      <c r="Y328" s="16"/>
      <c r="Z328" s="16"/>
      <c r="AA328" s="16"/>
      <c r="AB328" s="16"/>
      <c r="AC328" s="16"/>
      <c r="AD328" s="16"/>
    </row>
    <row r="329" spans="1:30" ht="45" hidden="1" customHeight="1" thickBot="1">
      <c r="A329" s="109">
        <v>1253</v>
      </c>
      <c r="B329" s="154">
        <v>444</v>
      </c>
      <c r="C329" s="126" t="s">
        <v>537</v>
      </c>
      <c r="D329" s="126" t="s">
        <v>324</v>
      </c>
      <c r="E329" s="94">
        <v>27</v>
      </c>
      <c r="F329" s="67">
        <v>18</v>
      </c>
      <c r="G329" s="39">
        <f t="shared" ref="G329:G330" si="405">SUM(E329*6+F329)</f>
        <v>180</v>
      </c>
      <c r="H329" s="67">
        <v>25</v>
      </c>
      <c r="I329" s="67">
        <v>28</v>
      </c>
      <c r="J329" s="67">
        <v>21</v>
      </c>
      <c r="K329" s="67">
        <f t="shared" si="362"/>
        <v>149</v>
      </c>
      <c r="L329" s="67">
        <v>18</v>
      </c>
      <c r="M329" s="13">
        <f t="shared" ref="M329:M330" si="406">(L329*3)</f>
        <v>54</v>
      </c>
      <c r="N329" s="67">
        <v>20</v>
      </c>
      <c r="O329" s="39">
        <f t="shared" ref="O329:O330" si="407">(N329*4)</f>
        <v>80</v>
      </c>
      <c r="P329" s="86">
        <f t="shared" si="367"/>
        <v>23.15</v>
      </c>
      <c r="Q329" s="58"/>
      <c r="R329" s="56"/>
      <c r="S329" s="57"/>
      <c r="T329" s="92" t="str">
        <f t="shared" si="363"/>
        <v>مرشح</v>
      </c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</row>
    <row r="330" spans="1:30" ht="45" hidden="1" customHeight="1" thickBot="1">
      <c r="A330" s="107">
        <v>859</v>
      </c>
      <c r="B330" s="154">
        <v>445</v>
      </c>
      <c r="C330" s="123" t="s">
        <v>538</v>
      </c>
      <c r="D330" s="123" t="s">
        <v>45</v>
      </c>
      <c r="E330" s="94">
        <v>23</v>
      </c>
      <c r="F330" s="67">
        <v>15</v>
      </c>
      <c r="G330" s="39">
        <f t="shared" si="405"/>
        <v>153</v>
      </c>
      <c r="H330" s="67">
        <v>25</v>
      </c>
      <c r="I330" s="67">
        <v>14</v>
      </c>
      <c r="J330" s="67">
        <v>24</v>
      </c>
      <c r="K330" s="67">
        <f t="shared" si="362"/>
        <v>138</v>
      </c>
      <c r="L330" s="67">
        <v>14</v>
      </c>
      <c r="M330" s="13">
        <f t="shared" si="406"/>
        <v>42</v>
      </c>
      <c r="N330" s="67">
        <v>21</v>
      </c>
      <c r="O330" s="39">
        <f t="shared" si="407"/>
        <v>84</v>
      </c>
      <c r="P330" s="86">
        <f t="shared" si="367"/>
        <v>20.85</v>
      </c>
      <c r="Q330" s="58"/>
      <c r="R330" s="56"/>
      <c r="S330" s="57"/>
      <c r="T330" s="92" t="str">
        <f t="shared" si="363"/>
        <v>مرشح</v>
      </c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</row>
    <row r="331" spans="1:30" ht="45" hidden="1" customHeight="1" thickBot="1">
      <c r="A331" s="109">
        <v>1042</v>
      </c>
      <c r="B331" s="154">
        <v>446</v>
      </c>
      <c r="C331" s="172" t="s">
        <v>935</v>
      </c>
      <c r="D331" s="126" t="s">
        <v>40</v>
      </c>
      <c r="E331" s="94">
        <v>26</v>
      </c>
      <c r="F331" s="67">
        <v>25</v>
      </c>
      <c r="G331" s="39">
        <f t="shared" ref="G331:G334" si="408">SUM(E331*6+F331)</f>
        <v>181</v>
      </c>
      <c r="H331" s="67">
        <v>26</v>
      </c>
      <c r="I331" s="67">
        <v>23</v>
      </c>
      <c r="J331" s="67">
        <v>30</v>
      </c>
      <c r="K331" s="67">
        <f t="shared" si="362"/>
        <v>157</v>
      </c>
      <c r="L331" s="67">
        <v>20</v>
      </c>
      <c r="M331" s="13">
        <f t="shared" ref="M331:M334" si="409">(L331*3)</f>
        <v>60</v>
      </c>
      <c r="N331" s="67">
        <v>28</v>
      </c>
      <c r="O331" s="39">
        <f t="shared" ref="O331:O337" si="410">(N331*4)</f>
        <v>112</v>
      </c>
      <c r="P331" s="86">
        <f t="shared" si="367"/>
        <v>25.5</v>
      </c>
      <c r="Q331" s="58"/>
      <c r="R331" s="56"/>
      <c r="S331" s="57"/>
      <c r="T331" s="92" t="str">
        <f t="shared" si="363"/>
        <v>مرشح</v>
      </c>
      <c r="U331" s="158" t="s">
        <v>906</v>
      </c>
      <c r="V331" s="16"/>
      <c r="W331" s="16"/>
      <c r="X331" s="16"/>
      <c r="Y331" s="16"/>
      <c r="Z331" s="16"/>
      <c r="AA331" s="16"/>
      <c r="AB331" s="16"/>
      <c r="AC331" s="16"/>
      <c r="AD331" s="16"/>
    </row>
    <row r="332" spans="1:30" ht="45" hidden="1" customHeight="1" thickBot="1">
      <c r="A332" s="107">
        <v>913</v>
      </c>
      <c r="B332" s="154">
        <v>447</v>
      </c>
      <c r="C332" s="123" t="s">
        <v>539</v>
      </c>
      <c r="D332" s="123" t="s">
        <v>540</v>
      </c>
      <c r="E332" s="94">
        <v>21</v>
      </c>
      <c r="F332" s="67">
        <v>25</v>
      </c>
      <c r="G332" s="39">
        <f t="shared" si="408"/>
        <v>151</v>
      </c>
      <c r="H332" s="67">
        <v>25</v>
      </c>
      <c r="I332" s="67">
        <v>21</v>
      </c>
      <c r="J332" s="67">
        <v>12</v>
      </c>
      <c r="K332" s="67">
        <f t="shared" si="362"/>
        <v>133</v>
      </c>
      <c r="L332" s="67">
        <v>10</v>
      </c>
      <c r="M332" s="13">
        <f t="shared" si="409"/>
        <v>30</v>
      </c>
      <c r="N332" s="67">
        <v>23</v>
      </c>
      <c r="O332" s="39">
        <f t="shared" si="410"/>
        <v>92</v>
      </c>
      <c r="P332" s="86">
        <f t="shared" si="367"/>
        <v>20.3</v>
      </c>
      <c r="Q332" s="58"/>
      <c r="R332" s="56"/>
      <c r="S332" s="57"/>
      <c r="T332" s="92" t="str">
        <f t="shared" si="363"/>
        <v>مرشح</v>
      </c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</row>
    <row r="333" spans="1:30" ht="45" hidden="1" customHeight="1" thickBot="1">
      <c r="A333" s="100">
        <v>7178</v>
      </c>
      <c r="B333" s="154">
        <v>448</v>
      </c>
      <c r="C333" s="127" t="s">
        <v>541</v>
      </c>
      <c r="D333" s="127" t="s">
        <v>542</v>
      </c>
      <c r="E333" s="94">
        <v>26</v>
      </c>
      <c r="F333" s="67">
        <v>27</v>
      </c>
      <c r="G333" s="39">
        <f t="shared" si="408"/>
        <v>183</v>
      </c>
      <c r="H333" s="67">
        <v>25</v>
      </c>
      <c r="I333" s="67">
        <v>28</v>
      </c>
      <c r="J333" s="67">
        <v>20</v>
      </c>
      <c r="K333" s="67">
        <f t="shared" si="362"/>
        <v>148</v>
      </c>
      <c r="L333" s="67">
        <v>23</v>
      </c>
      <c r="M333" s="13">
        <f t="shared" si="409"/>
        <v>69</v>
      </c>
      <c r="N333" s="67">
        <v>29</v>
      </c>
      <c r="O333" s="39">
        <f t="shared" si="410"/>
        <v>116</v>
      </c>
      <c r="P333" s="86">
        <f t="shared" si="367"/>
        <v>25.8</v>
      </c>
      <c r="Q333" s="58"/>
      <c r="R333" s="56"/>
      <c r="S333" s="57"/>
      <c r="T333" s="92" t="str">
        <f t="shared" si="363"/>
        <v>مرشح</v>
      </c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</row>
    <row r="334" spans="1:30" ht="45" hidden="1" customHeight="1" thickBot="1">
      <c r="A334" s="100">
        <v>6998</v>
      </c>
      <c r="B334" s="154">
        <v>449</v>
      </c>
      <c r="C334" s="127" t="s">
        <v>543</v>
      </c>
      <c r="D334" s="127" t="s">
        <v>544</v>
      </c>
      <c r="E334" s="94">
        <v>20</v>
      </c>
      <c r="F334" s="67">
        <v>13</v>
      </c>
      <c r="G334" s="39">
        <f t="shared" si="408"/>
        <v>133</v>
      </c>
      <c r="H334" s="67">
        <v>25</v>
      </c>
      <c r="I334" s="67">
        <v>28</v>
      </c>
      <c r="J334" s="67">
        <v>25</v>
      </c>
      <c r="K334" s="67">
        <f t="shared" si="362"/>
        <v>153</v>
      </c>
      <c r="L334" s="67">
        <v>20</v>
      </c>
      <c r="M334" s="13">
        <f t="shared" si="409"/>
        <v>60</v>
      </c>
      <c r="N334" s="67">
        <v>24</v>
      </c>
      <c r="O334" s="39">
        <f t="shared" si="410"/>
        <v>96</v>
      </c>
      <c r="P334" s="86">
        <f t="shared" si="367"/>
        <v>22.1</v>
      </c>
      <c r="Q334" s="58"/>
      <c r="R334" s="56"/>
      <c r="S334" s="57"/>
      <c r="T334" s="92" t="str">
        <f t="shared" si="363"/>
        <v>مرشح</v>
      </c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</row>
    <row r="335" spans="1:30" ht="45" hidden="1" customHeight="1" thickBot="1">
      <c r="A335" s="100">
        <v>7199</v>
      </c>
      <c r="B335" s="154">
        <v>451</v>
      </c>
      <c r="C335" s="127" t="s">
        <v>545</v>
      </c>
      <c r="D335" s="127" t="s">
        <v>546</v>
      </c>
      <c r="E335" s="94">
        <v>27</v>
      </c>
      <c r="F335" s="67">
        <v>19</v>
      </c>
      <c r="G335" s="39">
        <f t="shared" ref="G335:G337" si="411">SUM(E335*6+F335)</f>
        <v>181</v>
      </c>
      <c r="H335" s="67">
        <v>23</v>
      </c>
      <c r="I335" s="67">
        <v>18</v>
      </c>
      <c r="J335" s="67">
        <v>18</v>
      </c>
      <c r="K335" s="67">
        <f t="shared" ref="K335:K381" si="412">SUM(H335*4+I335+J335)</f>
        <v>128</v>
      </c>
      <c r="L335" s="67">
        <v>20</v>
      </c>
      <c r="M335" s="39">
        <f t="shared" ref="M335:M337" si="413">(L335*3)</f>
        <v>60</v>
      </c>
      <c r="N335" s="67">
        <v>15</v>
      </c>
      <c r="O335" s="39">
        <f t="shared" si="410"/>
        <v>60</v>
      </c>
      <c r="P335" s="86">
        <f t="shared" si="367"/>
        <v>21.45</v>
      </c>
      <c r="Q335" s="58"/>
      <c r="R335" s="56"/>
      <c r="S335" s="57"/>
      <c r="T335" s="92" t="str">
        <f t="shared" ref="T335:T381" si="414">IF(P335&gt;=12,"مرشح","غير مرشح")</f>
        <v>مرشح</v>
      </c>
      <c r="U335" s="84"/>
      <c r="V335" s="16"/>
      <c r="W335" s="16"/>
      <c r="X335" s="16"/>
      <c r="Y335" s="16"/>
      <c r="Z335" s="16"/>
      <c r="AA335" s="16"/>
      <c r="AB335" s="16"/>
      <c r="AC335" s="16"/>
      <c r="AD335" s="16"/>
    </row>
    <row r="336" spans="1:30" ht="45" hidden="1" customHeight="1" thickBot="1">
      <c r="A336" s="99"/>
      <c r="B336" s="154">
        <v>452</v>
      </c>
      <c r="C336" s="120" t="s">
        <v>547</v>
      </c>
      <c r="D336" s="120" t="s">
        <v>440</v>
      </c>
      <c r="E336" s="94">
        <v>24</v>
      </c>
      <c r="F336" s="67">
        <v>18</v>
      </c>
      <c r="G336" s="39">
        <f t="shared" si="411"/>
        <v>162</v>
      </c>
      <c r="H336" s="67">
        <v>24</v>
      </c>
      <c r="I336" s="67">
        <v>24</v>
      </c>
      <c r="J336" s="67">
        <v>13</v>
      </c>
      <c r="K336" s="67">
        <f t="shared" si="412"/>
        <v>133</v>
      </c>
      <c r="L336" s="67">
        <v>23</v>
      </c>
      <c r="M336" s="13">
        <f t="shared" si="413"/>
        <v>69</v>
      </c>
      <c r="N336" s="67">
        <v>23</v>
      </c>
      <c r="O336" s="39">
        <f t="shared" si="410"/>
        <v>92</v>
      </c>
      <c r="P336" s="86">
        <f t="shared" ref="P336:P382" si="415">SUM(G336+K336+M336+O336)/20</f>
        <v>22.8</v>
      </c>
      <c r="Q336" s="58"/>
      <c r="R336" s="56"/>
      <c r="S336" s="57"/>
      <c r="T336" s="92" t="str">
        <f t="shared" si="414"/>
        <v>مرشح</v>
      </c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</row>
    <row r="337" spans="1:30" ht="45" hidden="1" customHeight="1" thickBot="1">
      <c r="A337" s="100">
        <v>1269</v>
      </c>
      <c r="B337" s="154">
        <v>453</v>
      </c>
      <c r="C337" s="136" t="s">
        <v>548</v>
      </c>
      <c r="D337" s="136" t="s">
        <v>64</v>
      </c>
      <c r="E337" s="94">
        <v>23</v>
      </c>
      <c r="F337" s="67">
        <v>19</v>
      </c>
      <c r="G337" s="39">
        <f t="shared" si="411"/>
        <v>157</v>
      </c>
      <c r="H337" s="67">
        <v>25</v>
      </c>
      <c r="I337" s="67">
        <v>21</v>
      </c>
      <c r="J337" s="67">
        <v>20</v>
      </c>
      <c r="K337" s="67">
        <f t="shared" si="412"/>
        <v>141</v>
      </c>
      <c r="L337" s="67">
        <v>18</v>
      </c>
      <c r="M337" s="13">
        <f t="shared" si="413"/>
        <v>54</v>
      </c>
      <c r="N337" s="67">
        <v>12</v>
      </c>
      <c r="O337" s="39">
        <f t="shared" si="410"/>
        <v>48</v>
      </c>
      <c r="P337" s="86">
        <f t="shared" si="415"/>
        <v>20</v>
      </c>
      <c r="Q337" s="58"/>
      <c r="R337" s="56"/>
      <c r="S337" s="57"/>
      <c r="T337" s="92" t="str">
        <f t="shared" si="414"/>
        <v>مرشح</v>
      </c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</row>
    <row r="338" spans="1:30" ht="45" hidden="1" customHeight="1" thickBot="1">
      <c r="A338" s="107">
        <v>820</v>
      </c>
      <c r="B338" s="154">
        <v>454</v>
      </c>
      <c r="C338" s="123" t="s">
        <v>549</v>
      </c>
      <c r="D338" s="123" t="s">
        <v>116</v>
      </c>
      <c r="E338" s="94">
        <v>20</v>
      </c>
      <c r="F338" s="67">
        <v>24</v>
      </c>
      <c r="G338" s="70">
        <f t="shared" ref="G338:G340" si="416">SUM(E338*6+F338)</f>
        <v>144</v>
      </c>
      <c r="H338" s="67">
        <v>24</v>
      </c>
      <c r="I338" s="67">
        <v>22</v>
      </c>
      <c r="J338" s="67">
        <v>20</v>
      </c>
      <c r="K338" s="67">
        <f t="shared" si="412"/>
        <v>138</v>
      </c>
      <c r="L338" s="67">
        <v>24</v>
      </c>
      <c r="M338" s="70">
        <f t="shared" ref="M338:M340" si="417">(L338*3)</f>
        <v>72</v>
      </c>
      <c r="N338" s="67">
        <v>23</v>
      </c>
      <c r="O338" s="70">
        <f t="shared" ref="O338:O340" si="418">(N338*4)</f>
        <v>92</v>
      </c>
      <c r="P338" s="86">
        <f t="shared" si="415"/>
        <v>22.3</v>
      </c>
      <c r="Q338" s="58"/>
      <c r="R338" s="56"/>
      <c r="S338" s="57"/>
      <c r="T338" s="92" t="str">
        <f t="shared" si="414"/>
        <v>مرشح</v>
      </c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</row>
    <row r="339" spans="1:30" ht="45" hidden="1" customHeight="1" thickBot="1">
      <c r="A339" s="100">
        <v>7284</v>
      </c>
      <c r="B339" s="154">
        <v>455</v>
      </c>
      <c r="C339" s="127" t="s">
        <v>550</v>
      </c>
      <c r="D339" s="127" t="s">
        <v>415</v>
      </c>
      <c r="E339" s="94">
        <v>25</v>
      </c>
      <c r="F339" s="67">
        <v>22</v>
      </c>
      <c r="G339" s="39">
        <f t="shared" si="416"/>
        <v>172</v>
      </c>
      <c r="H339" s="67">
        <v>26</v>
      </c>
      <c r="I339" s="67">
        <v>28</v>
      </c>
      <c r="J339" s="67">
        <v>22</v>
      </c>
      <c r="K339" s="67">
        <f t="shared" si="412"/>
        <v>154</v>
      </c>
      <c r="L339" s="67">
        <v>23</v>
      </c>
      <c r="M339" s="13">
        <f t="shared" si="417"/>
        <v>69</v>
      </c>
      <c r="N339" s="67">
        <v>22</v>
      </c>
      <c r="O339" s="39">
        <f t="shared" si="418"/>
        <v>88</v>
      </c>
      <c r="P339" s="86">
        <f t="shared" si="415"/>
        <v>24.15</v>
      </c>
      <c r="Q339" s="58"/>
      <c r="R339" s="56"/>
      <c r="S339" s="57"/>
      <c r="T339" s="92" t="str">
        <f t="shared" si="414"/>
        <v>مرشح</v>
      </c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</row>
    <row r="340" spans="1:30" ht="45" hidden="1" customHeight="1" thickBot="1">
      <c r="A340" s="100">
        <v>7207</v>
      </c>
      <c r="B340" s="154">
        <v>456</v>
      </c>
      <c r="C340" s="127" t="s">
        <v>551</v>
      </c>
      <c r="D340" s="127" t="s">
        <v>552</v>
      </c>
      <c r="E340" s="94">
        <v>24</v>
      </c>
      <c r="F340" s="67">
        <v>21</v>
      </c>
      <c r="G340" s="39">
        <f t="shared" si="416"/>
        <v>165</v>
      </c>
      <c r="H340" s="67">
        <v>24</v>
      </c>
      <c r="I340" s="67">
        <v>30</v>
      </c>
      <c r="J340" s="67">
        <v>27</v>
      </c>
      <c r="K340" s="67">
        <f t="shared" si="412"/>
        <v>153</v>
      </c>
      <c r="L340" s="67">
        <v>26</v>
      </c>
      <c r="M340" s="13">
        <f t="shared" si="417"/>
        <v>78</v>
      </c>
      <c r="N340" s="67">
        <v>24</v>
      </c>
      <c r="O340" s="39">
        <f t="shared" si="418"/>
        <v>96</v>
      </c>
      <c r="P340" s="86">
        <f t="shared" si="415"/>
        <v>24.6</v>
      </c>
      <c r="Q340" s="58"/>
      <c r="R340" s="56"/>
      <c r="S340" s="57"/>
      <c r="T340" s="92" t="str">
        <f t="shared" si="414"/>
        <v>مرشح</v>
      </c>
      <c r="U340" s="84"/>
      <c r="V340" s="16"/>
      <c r="W340" s="16"/>
      <c r="X340" s="16"/>
      <c r="Y340" s="16"/>
      <c r="Z340" s="16"/>
      <c r="AA340" s="16"/>
      <c r="AB340" s="16"/>
      <c r="AC340" s="16"/>
      <c r="AD340" s="16"/>
    </row>
    <row r="341" spans="1:30" ht="45" hidden="1" customHeight="1" thickBot="1">
      <c r="A341" s="100">
        <v>7130</v>
      </c>
      <c r="B341" s="154">
        <v>457</v>
      </c>
      <c r="C341" s="127" t="s">
        <v>553</v>
      </c>
      <c r="D341" s="127" t="s">
        <v>554</v>
      </c>
      <c r="E341" s="94">
        <v>27</v>
      </c>
      <c r="F341" s="67">
        <v>24</v>
      </c>
      <c r="G341" s="39">
        <f t="shared" ref="G341:G342" si="419">SUM(E341*6+F341)</f>
        <v>186</v>
      </c>
      <c r="H341" s="67">
        <v>25</v>
      </c>
      <c r="I341" s="67">
        <v>30</v>
      </c>
      <c r="J341" s="67">
        <v>25</v>
      </c>
      <c r="K341" s="67">
        <f t="shared" si="412"/>
        <v>155</v>
      </c>
      <c r="L341" s="67">
        <v>25</v>
      </c>
      <c r="M341" s="39">
        <f t="shared" ref="M341:M342" si="420">(L341*3)</f>
        <v>75</v>
      </c>
      <c r="N341" s="67">
        <v>28</v>
      </c>
      <c r="O341" s="39">
        <f t="shared" ref="O341:O342" si="421">(N341*4)</f>
        <v>112</v>
      </c>
      <c r="P341" s="86">
        <f t="shared" si="415"/>
        <v>26.4</v>
      </c>
      <c r="Q341" s="58"/>
      <c r="R341" s="56"/>
      <c r="S341" s="57"/>
      <c r="T341" s="92" t="str">
        <f t="shared" si="414"/>
        <v>مرشح</v>
      </c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</row>
    <row r="342" spans="1:30" ht="45" hidden="1" customHeight="1" thickBot="1">
      <c r="A342" s="100">
        <v>7335</v>
      </c>
      <c r="B342" s="154">
        <v>458</v>
      </c>
      <c r="C342" s="127" t="s">
        <v>555</v>
      </c>
      <c r="D342" s="127" t="s">
        <v>114</v>
      </c>
      <c r="E342" s="94">
        <v>29</v>
      </c>
      <c r="F342" s="67">
        <v>27</v>
      </c>
      <c r="G342" s="68">
        <f t="shared" si="419"/>
        <v>201</v>
      </c>
      <c r="H342" s="67">
        <v>27</v>
      </c>
      <c r="I342" s="67">
        <v>28</v>
      </c>
      <c r="J342" s="67">
        <v>23</v>
      </c>
      <c r="K342" s="67">
        <f t="shared" si="412"/>
        <v>159</v>
      </c>
      <c r="L342" s="67">
        <v>25</v>
      </c>
      <c r="M342" s="68">
        <f t="shared" si="420"/>
        <v>75</v>
      </c>
      <c r="N342" s="67">
        <v>29</v>
      </c>
      <c r="O342" s="68">
        <f t="shared" si="421"/>
        <v>116</v>
      </c>
      <c r="P342" s="86">
        <f t="shared" si="415"/>
        <v>27.55</v>
      </c>
      <c r="Q342" s="58"/>
      <c r="R342" s="56"/>
      <c r="S342" s="57"/>
      <c r="T342" s="92" t="str">
        <f t="shared" si="414"/>
        <v>مرشح</v>
      </c>
      <c r="U342" s="84"/>
      <c r="V342" s="16"/>
      <c r="W342" s="16"/>
      <c r="X342" s="16"/>
      <c r="Y342" s="16"/>
      <c r="Z342" s="16"/>
      <c r="AA342" s="16"/>
      <c r="AB342" s="37"/>
      <c r="AC342" s="16"/>
      <c r="AD342" s="16"/>
    </row>
    <row r="343" spans="1:30" ht="45" hidden="1" customHeight="1" thickBot="1">
      <c r="A343" s="99"/>
      <c r="B343" s="154">
        <v>459</v>
      </c>
      <c r="C343" s="120" t="s">
        <v>556</v>
      </c>
      <c r="D343" s="120" t="s">
        <v>280</v>
      </c>
      <c r="E343" s="94">
        <v>23</v>
      </c>
      <c r="F343" s="67">
        <v>25</v>
      </c>
      <c r="G343" s="68">
        <f t="shared" ref="G343:G345" si="422">SUM(E343*6+F343)</f>
        <v>163</v>
      </c>
      <c r="H343" s="67">
        <v>22</v>
      </c>
      <c r="I343" s="67">
        <v>22</v>
      </c>
      <c r="J343" s="67">
        <v>22</v>
      </c>
      <c r="K343" s="67">
        <f t="shared" si="412"/>
        <v>132</v>
      </c>
      <c r="L343" s="67">
        <v>24</v>
      </c>
      <c r="M343" s="68">
        <f t="shared" ref="M343:M345" si="423">(L343*3)</f>
        <v>72</v>
      </c>
      <c r="N343" s="67">
        <v>18</v>
      </c>
      <c r="O343" s="68">
        <f t="shared" ref="O343:O345" si="424">(N343*4)</f>
        <v>72</v>
      </c>
      <c r="P343" s="86">
        <f t="shared" si="415"/>
        <v>21.95</v>
      </c>
      <c r="Q343" s="58"/>
      <c r="R343" s="56"/>
      <c r="S343" s="57"/>
      <c r="T343" s="92" t="str">
        <f t="shared" si="414"/>
        <v>مرشح</v>
      </c>
      <c r="U343" s="16"/>
      <c r="V343" s="16"/>
      <c r="W343" s="16"/>
      <c r="X343" s="16"/>
      <c r="Y343" s="16"/>
      <c r="Z343" s="16"/>
      <c r="AA343" s="16"/>
      <c r="AB343" s="37"/>
      <c r="AC343" s="16"/>
      <c r="AD343" s="16"/>
    </row>
    <row r="344" spans="1:30" ht="45" hidden="1" customHeight="1" thickBot="1">
      <c r="A344" s="100">
        <v>6941</v>
      </c>
      <c r="B344" s="154">
        <v>460</v>
      </c>
      <c r="C344" s="127" t="s">
        <v>557</v>
      </c>
      <c r="D344" s="127" t="s">
        <v>558</v>
      </c>
      <c r="E344" s="94">
        <v>22</v>
      </c>
      <c r="F344" s="67">
        <v>25</v>
      </c>
      <c r="G344" s="39">
        <f t="shared" si="422"/>
        <v>157</v>
      </c>
      <c r="H344" s="67">
        <v>21</v>
      </c>
      <c r="I344" s="67">
        <v>24</v>
      </c>
      <c r="J344" s="67">
        <v>16</v>
      </c>
      <c r="K344" s="67">
        <f t="shared" si="412"/>
        <v>124</v>
      </c>
      <c r="L344" s="67">
        <v>25</v>
      </c>
      <c r="M344" s="13">
        <f t="shared" si="423"/>
        <v>75</v>
      </c>
      <c r="N344" s="67">
        <v>28</v>
      </c>
      <c r="O344" s="39">
        <f t="shared" si="424"/>
        <v>112</v>
      </c>
      <c r="P344" s="86">
        <f t="shared" si="415"/>
        <v>23.4</v>
      </c>
      <c r="Q344" s="59"/>
      <c r="R344" s="60"/>
      <c r="S344" s="57"/>
      <c r="T344" s="92" t="str">
        <f t="shared" si="414"/>
        <v>مرشح</v>
      </c>
    </row>
    <row r="345" spans="1:30" ht="45" hidden="1" customHeight="1" thickBot="1">
      <c r="A345" s="113">
        <v>3138</v>
      </c>
      <c r="B345" s="154">
        <v>461</v>
      </c>
      <c r="C345" s="142" t="s">
        <v>559</v>
      </c>
      <c r="D345" s="142" t="s">
        <v>21</v>
      </c>
      <c r="E345" s="94">
        <v>25</v>
      </c>
      <c r="F345" s="67">
        <v>26</v>
      </c>
      <c r="G345" s="39">
        <f t="shared" si="422"/>
        <v>176</v>
      </c>
      <c r="H345" s="67">
        <v>22</v>
      </c>
      <c r="I345" s="67">
        <v>28</v>
      </c>
      <c r="J345" s="67">
        <v>22</v>
      </c>
      <c r="K345" s="67">
        <f t="shared" si="412"/>
        <v>138</v>
      </c>
      <c r="L345" s="67">
        <v>20</v>
      </c>
      <c r="M345" s="39">
        <f t="shared" si="423"/>
        <v>60</v>
      </c>
      <c r="N345" s="67">
        <v>20</v>
      </c>
      <c r="O345" s="39">
        <f t="shared" si="424"/>
        <v>80</v>
      </c>
      <c r="P345" s="86">
        <f t="shared" si="415"/>
        <v>22.7</v>
      </c>
      <c r="Q345" s="59"/>
      <c r="R345" s="60"/>
      <c r="S345" s="57"/>
      <c r="T345" s="92" t="str">
        <f t="shared" si="414"/>
        <v>مرشح</v>
      </c>
    </row>
    <row r="346" spans="1:30" ht="45" hidden="1" customHeight="1" thickBot="1">
      <c r="A346" s="100">
        <v>7342</v>
      </c>
      <c r="B346" s="154">
        <v>462</v>
      </c>
      <c r="C346" s="127" t="s">
        <v>560</v>
      </c>
      <c r="D346" s="127" t="s">
        <v>561</v>
      </c>
      <c r="E346" s="94">
        <v>25</v>
      </c>
      <c r="F346" s="67">
        <v>26</v>
      </c>
      <c r="G346" s="39">
        <f t="shared" ref="G346:G347" si="425">SUM(E346*6+F346)</f>
        <v>176</v>
      </c>
      <c r="H346" s="67">
        <v>26</v>
      </c>
      <c r="I346" s="67">
        <v>27</v>
      </c>
      <c r="J346" s="67">
        <v>7</v>
      </c>
      <c r="K346" s="67">
        <f t="shared" si="412"/>
        <v>138</v>
      </c>
      <c r="L346" s="67">
        <v>19</v>
      </c>
      <c r="M346" s="39">
        <f t="shared" ref="M346:M347" si="426">(L346*3)</f>
        <v>57</v>
      </c>
      <c r="N346" s="67">
        <v>26</v>
      </c>
      <c r="O346" s="39">
        <f t="shared" ref="O346:O347" si="427">(N346*4)</f>
        <v>104</v>
      </c>
      <c r="P346" s="86">
        <f t="shared" si="415"/>
        <v>23.75</v>
      </c>
      <c r="Q346" s="59"/>
      <c r="R346" s="60"/>
      <c r="S346" s="57"/>
      <c r="T346" s="92" t="str">
        <f t="shared" si="414"/>
        <v>مرشح</v>
      </c>
    </row>
    <row r="347" spans="1:30" ht="45" hidden="1" customHeight="1" thickBot="1">
      <c r="A347" s="100">
        <v>6929</v>
      </c>
      <c r="B347" s="154">
        <v>463</v>
      </c>
      <c r="C347" s="127" t="s">
        <v>562</v>
      </c>
      <c r="D347" s="127" t="s">
        <v>347</v>
      </c>
      <c r="E347" s="94">
        <v>21</v>
      </c>
      <c r="F347" s="67">
        <v>27</v>
      </c>
      <c r="G347" s="39">
        <f t="shared" si="425"/>
        <v>153</v>
      </c>
      <c r="H347" s="67">
        <v>20</v>
      </c>
      <c r="I347" s="67">
        <v>22</v>
      </c>
      <c r="J347" s="67">
        <v>0</v>
      </c>
      <c r="K347" s="67">
        <f t="shared" si="412"/>
        <v>102</v>
      </c>
      <c r="L347" s="67">
        <v>18</v>
      </c>
      <c r="M347" s="13">
        <f t="shared" si="426"/>
        <v>54</v>
      </c>
      <c r="N347" s="67">
        <v>22</v>
      </c>
      <c r="O347" s="39">
        <f t="shared" si="427"/>
        <v>88</v>
      </c>
      <c r="P347" s="86">
        <f t="shared" si="415"/>
        <v>19.850000000000001</v>
      </c>
      <c r="Q347" s="59"/>
      <c r="R347" s="60"/>
      <c r="S347" s="57"/>
      <c r="T347" s="92" t="str">
        <f t="shared" si="414"/>
        <v>مرشح</v>
      </c>
    </row>
    <row r="348" spans="1:30" ht="45" hidden="1" customHeight="1" thickBot="1">
      <c r="A348" s="100">
        <v>6902</v>
      </c>
      <c r="B348" s="154">
        <v>465</v>
      </c>
      <c r="C348" s="127" t="s">
        <v>563</v>
      </c>
      <c r="D348" s="127" t="s">
        <v>99</v>
      </c>
      <c r="E348" s="94">
        <v>23</v>
      </c>
      <c r="F348" s="67">
        <v>26</v>
      </c>
      <c r="G348" s="13">
        <f t="shared" ref="G348:G350" si="428">SUM(E348*6+F348)</f>
        <v>164</v>
      </c>
      <c r="H348" s="67">
        <v>24</v>
      </c>
      <c r="I348" s="67">
        <v>27</v>
      </c>
      <c r="J348" s="67">
        <v>19</v>
      </c>
      <c r="K348" s="67">
        <f t="shared" si="412"/>
        <v>142</v>
      </c>
      <c r="L348" s="67">
        <v>25</v>
      </c>
      <c r="M348" s="13">
        <f t="shared" ref="M348:M350" si="429">(L348*3)</f>
        <v>75</v>
      </c>
      <c r="N348" s="67">
        <v>20</v>
      </c>
      <c r="O348" s="13">
        <f t="shared" ref="O348:O350" si="430">(N348*4)</f>
        <v>80</v>
      </c>
      <c r="P348" s="86">
        <f t="shared" si="415"/>
        <v>23.05</v>
      </c>
      <c r="Q348" s="59"/>
      <c r="R348" s="60"/>
      <c r="S348" s="57"/>
      <c r="T348" s="92" t="str">
        <f t="shared" si="414"/>
        <v>مرشح</v>
      </c>
    </row>
    <row r="349" spans="1:30" ht="45" hidden="1" customHeight="1" thickBot="1">
      <c r="A349" s="100">
        <v>7104</v>
      </c>
      <c r="B349" s="154">
        <v>466</v>
      </c>
      <c r="C349" s="127" t="s">
        <v>564</v>
      </c>
      <c r="D349" s="127" t="s">
        <v>454</v>
      </c>
      <c r="E349" s="94">
        <v>29</v>
      </c>
      <c r="F349" s="67">
        <v>27</v>
      </c>
      <c r="G349" s="13">
        <f t="shared" si="428"/>
        <v>201</v>
      </c>
      <c r="H349" s="67">
        <v>29</v>
      </c>
      <c r="I349" s="67">
        <v>28</v>
      </c>
      <c r="J349" s="67">
        <v>30</v>
      </c>
      <c r="K349" s="67">
        <f t="shared" si="412"/>
        <v>174</v>
      </c>
      <c r="L349" s="67">
        <v>26</v>
      </c>
      <c r="M349" s="13">
        <f t="shared" si="429"/>
        <v>78</v>
      </c>
      <c r="N349" s="67">
        <v>30</v>
      </c>
      <c r="O349" s="13">
        <f t="shared" si="430"/>
        <v>120</v>
      </c>
      <c r="P349" s="86">
        <f t="shared" si="415"/>
        <v>28.65</v>
      </c>
      <c r="Q349" s="59"/>
      <c r="R349" s="60"/>
      <c r="S349" s="57"/>
      <c r="T349" s="92" t="str">
        <f t="shared" si="414"/>
        <v>مرشح</v>
      </c>
    </row>
    <row r="350" spans="1:30" ht="45" hidden="1" customHeight="1" thickBot="1">
      <c r="A350" s="100">
        <v>7053</v>
      </c>
      <c r="B350" s="154">
        <v>467</v>
      </c>
      <c r="C350" s="127" t="s">
        <v>565</v>
      </c>
      <c r="D350" s="127" t="s">
        <v>566</v>
      </c>
      <c r="E350" s="94">
        <v>24</v>
      </c>
      <c r="F350" s="67">
        <v>18</v>
      </c>
      <c r="G350" s="13">
        <f t="shared" si="428"/>
        <v>162</v>
      </c>
      <c r="H350" s="67">
        <v>27</v>
      </c>
      <c r="I350" s="67">
        <v>25</v>
      </c>
      <c r="J350" s="67">
        <v>18</v>
      </c>
      <c r="K350" s="67">
        <f t="shared" si="412"/>
        <v>151</v>
      </c>
      <c r="L350" s="67">
        <v>22</v>
      </c>
      <c r="M350" s="13">
        <f t="shared" si="429"/>
        <v>66</v>
      </c>
      <c r="N350" s="67">
        <v>26</v>
      </c>
      <c r="O350" s="13">
        <f t="shared" si="430"/>
        <v>104</v>
      </c>
      <c r="P350" s="86">
        <f t="shared" si="415"/>
        <v>24.15</v>
      </c>
      <c r="Q350" s="59"/>
      <c r="R350" s="60"/>
      <c r="S350" s="57"/>
      <c r="T350" s="92" t="str">
        <f t="shared" si="414"/>
        <v>مرشح</v>
      </c>
    </row>
    <row r="351" spans="1:30" ht="45" hidden="1" customHeight="1" thickBot="1">
      <c r="A351" s="106">
        <v>980</v>
      </c>
      <c r="B351" s="154">
        <v>469</v>
      </c>
      <c r="C351" s="121" t="s">
        <v>865</v>
      </c>
      <c r="D351" s="122" t="s">
        <v>48</v>
      </c>
      <c r="E351" s="94">
        <v>20</v>
      </c>
      <c r="F351" s="67">
        <v>18</v>
      </c>
      <c r="G351" s="13">
        <f t="shared" ref="G351:G352" si="431">SUM(E351*6+F351)</f>
        <v>138</v>
      </c>
      <c r="H351" s="67">
        <v>24</v>
      </c>
      <c r="I351" s="67">
        <v>22</v>
      </c>
      <c r="J351" s="67">
        <v>15</v>
      </c>
      <c r="K351" s="67">
        <f t="shared" si="412"/>
        <v>133</v>
      </c>
      <c r="L351" s="67">
        <v>25</v>
      </c>
      <c r="M351" s="13">
        <f t="shared" ref="M351:M352" si="432">(L351*3)</f>
        <v>75</v>
      </c>
      <c r="N351" s="67">
        <v>17</v>
      </c>
      <c r="O351" s="13">
        <f t="shared" ref="O351:O352" si="433">(N351*4)</f>
        <v>68</v>
      </c>
      <c r="P351" s="86">
        <f t="shared" si="415"/>
        <v>20.7</v>
      </c>
      <c r="Q351" s="59"/>
      <c r="R351" s="60"/>
      <c r="S351" s="57"/>
      <c r="T351" s="92" t="str">
        <f t="shared" si="414"/>
        <v>مرشح</v>
      </c>
    </row>
    <row r="352" spans="1:30" ht="45" hidden="1" customHeight="1" thickBot="1">
      <c r="A352" s="109">
        <v>1054</v>
      </c>
      <c r="B352" s="154">
        <v>470</v>
      </c>
      <c r="C352" s="126" t="s">
        <v>567</v>
      </c>
      <c r="D352" s="126" t="s">
        <v>568</v>
      </c>
      <c r="E352" s="94">
        <v>24</v>
      </c>
      <c r="F352" s="67">
        <v>18</v>
      </c>
      <c r="G352" s="13">
        <f t="shared" si="431"/>
        <v>162</v>
      </c>
      <c r="H352" s="67">
        <v>26</v>
      </c>
      <c r="I352" s="67">
        <v>20</v>
      </c>
      <c r="J352" s="67">
        <v>12</v>
      </c>
      <c r="K352" s="67">
        <f t="shared" si="412"/>
        <v>136</v>
      </c>
      <c r="L352" s="67">
        <v>26</v>
      </c>
      <c r="M352" s="13">
        <f t="shared" si="432"/>
        <v>78</v>
      </c>
      <c r="N352" s="67">
        <v>22</v>
      </c>
      <c r="O352" s="13">
        <f t="shared" si="433"/>
        <v>88</v>
      </c>
      <c r="P352" s="86">
        <f t="shared" si="415"/>
        <v>23.2</v>
      </c>
      <c r="Q352" s="59"/>
      <c r="R352" s="60"/>
      <c r="S352" s="57"/>
      <c r="T352" s="92" t="str">
        <f t="shared" si="414"/>
        <v>مرشح</v>
      </c>
    </row>
    <row r="353" spans="1:20" ht="45" hidden="1" customHeight="1" thickBot="1">
      <c r="A353" s="100">
        <v>6937</v>
      </c>
      <c r="B353" s="154">
        <v>471</v>
      </c>
      <c r="C353" s="127" t="s">
        <v>569</v>
      </c>
      <c r="D353" s="127" t="s">
        <v>570</v>
      </c>
      <c r="E353" s="94">
        <v>25</v>
      </c>
      <c r="F353" s="67">
        <v>25</v>
      </c>
      <c r="G353" s="13">
        <f t="shared" ref="G353:G354" si="434">SUM(E353*6+F353)</f>
        <v>175</v>
      </c>
      <c r="H353" s="67">
        <v>26</v>
      </c>
      <c r="I353" s="67">
        <v>30</v>
      </c>
      <c r="J353" s="67">
        <v>26</v>
      </c>
      <c r="K353" s="67">
        <f t="shared" si="412"/>
        <v>160</v>
      </c>
      <c r="L353" s="67">
        <v>21</v>
      </c>
      <c r="M353" s="13">
        <f t="shared" ref="M353:M354" si="435">(L353*3)</f>
        <v>63</v>
      </c>
      <c r="N353" s="67">
        <v>23</v>
      </c>
      <c r="O353" s="13">
        <f t="shared" ref="O353:O354" si="436">(N353*4)</f>
        <v>92</v>
      </c>
      <c r="P353" s="86">
        <f t="shared" si="415"/>
        <v>24.5</v>
      </c>
      <c r="Q353" s="59"/>
      <c r="R353" s="60"/>
      <c r="S353" s="57"/>
      <c r="T353" s="92" t="str">
        <f t="shared" si="414"/>
        <v>مرشح</v>
      </c>
    </row>
    <row r="354" spans="1:20" ht="45" hidden="1" customHeight="1" thickBot="1">
      <c r="A354" s="100">
        <v>7084</v>
      </c>
      <c r="B354" s="154">
        <v>472</v>
      </c>
      <c r="C354" s="127" t="s">
        <v>571</v>
      </c>
      <c r="D354" s="127" t="s">
        <v>40</v>
      </c>
      <c r="E354" s="94">
        <v>25</v>
      </c>
      <c r="F354" s="67">
        <v>25</v>
      </c>
      <c r="G354" s="48">
        <f t="shared" si="434"/>
        <v>175</v>
      </c>
      <c r="H354" s="67">
        <v>29</v>
      </c>
      <c r="I354" s="67">
        <v>27</v>
      </c>
      <c r="J354" s="67">
        <v>28</v>
      </c>
      <c r="K354" s="67">
        <f t="shared" si="412"/>
        <v>171</v>
      </c>
      <c r="L354" s="67">
        <v>22</v>
      </c>
      <c r="M354" s="48">
        <f t="shared" si="435"/>
        <v>66</v>
      </c>
      <c r="N354" s="67">
        <v>26</v>
      </c>
      <c r="O354" s="78">
        <f t="shared" si="436"/>
        <v>104</v>
      </c>
      <c r="P354" s="86">
        <f t="shared" si="415"/>
        <v>25.8</v>
      </c>
      <c r="Q354" s="59"/>
      <c r="R354" s="60"/>
      <c r="S354" s="57"/>
      <c r="T354" s="92" t="str">
        <f t="shared" si="414"/>
        <v>مرشح</v>
      </c>
    </row>
    <row r="355" spans="1:20" ht="45" hidden="1" customHeight="1" thickBot="1">
      <c r="A355" s="100">
        <v>7231</v>
      </c>
      <c r="B355" s="154">
        <v>473</v>
      </c>
      <c r="C355" s="127" t="s">
        <v>572</v>
      </c>
      <c r="D355" s="127" t="s">
        <v>99</v>
      </c>
      <c r="E355" s="94">
        <v>27</v>
      </c>
      <c r="F355" s="67">
        <v>26</v>
      </c>
      <c r="G355" s="48">
        <f t="shared" ref="G355" si="437">SUM(E355*6+F355)</f>
        <v>188</v>
      </c>
      <c r="H355" s="67">
        <v>28</v>
      </c>
      <c r="I355" s="67">
        <v>29</v>
      </c>
      <c r="J355" s="67">
        <v>24</v>
      </c>
      <c r="K355" s="67">
        <f t="shared" si="412"/>
        <v>165</v>
      </c>
      <c r="L355" s="67">
        <v>24</v>
      </c>
      <c r="M355" s="48">
        <f t="shared" ref="M355" si="438">(L355*3)</f>
        <v>72</v>
      </c>
      <c r="N355" s="67">
        <v>29</v>
      </c>
      <c r="O355" s="35">
        <f t="shared" ref="O355" si="439">(N355*4)</f>
        <v>116</v>
      </c>
      <c r="P355" s="86">
        <f t="shared" si="415"/>
        <v>27.05</v>
      </c>
      <c r="Q355" s="61"/>
      <c r="R355" s="62"/>
      <c r="S355" s="57"/>
      <c r="T355" s="92" t="str">
        <f t="shared" si="414"/>
        <v>مرشح</v>
      </c>
    </row>
    <row r="356" spans="1:20" ht="45" hidden="1" customHeight="1" thickBot="1">
      <c r="A356" s="100">
        <v>7321</v>
      </c>
      <c r="B356" s="154">
        <v>476</v>
      </c>
      <c r="C356" s="127" t="s">
        <v>574</v>
      </c>
      <c r="D356" s="127" t="s">
        <v>575</v>
      </c>
      <c r="E356" s="94">
        <v>20</v>
      </c>
      <c r="F356" s="67">
        <v>24</v>
      </c>
      <c r="G356" s="48">
        <f t="shared" ref="G356:G357" si="440">SUM(E356*6+F356)</f>
        <v>144</v>
      </c>
      <c r="H356" s="67">
        <v>26</v>
      </c>
      <c r="I356" s="67">
        <v>25</v>
      </c>
      <c r="J356" s="67">
        <v>19</v>
      </c>
      <c r="K356" s="67">
        <f t="shared" si="412"/>
        <v>148</v>
      </c>
      <c r="L356" s="67">
        <v>23</v>
      </c>
      <c r="M356" s="48">
        <f t="shared" ref="M356:M357" si="441">(L356*3)</f>
        <v>69</v>
      </c>
      <c r="N356" s="67">
        <v>28</v>
      </c>
      <c r="O356" s="35">
        <f t="shared" ref="O356:O357" si="442">(N356*4)</f>
        <v>112</v>
      </c>
      <c r="P356" s="86">
        <f t="shared" si="415"/>
        <v>23.65</v>
      </c>
      <c r="Q356" s="63"/>
      <c r="R356" s="64"/>
      <c r="S356" s="57"/>
      <c r="T356" s="92" t="str">
        <f t="shared" si="414"/>
        <v>مرشح</v>
      </c>
    </row>
    <row r="357" spans="1:20" ht="45" hidden="1" customHeight="1" thickBot="1">
      <c r="A357" s="100">
        <v>7216</v>
      </c>
      <c r="B357" s="154">
        <v>479</v>
      </c>
      <c r="C357" s="127" t="s">
        <v>577</v>
      </c>
      <c r="D357" s="127" t="s">
        <v>186</v>
      </c>
      <c r="E357" s="94">
        <v>23</v>
      </c>
      <c r="F357" s="67">
        <v>25</v>
      </c>
      <c r="G357" s="48">
        <f t="shared" si="440"/>
        <v>163</v>
      </c>
      <c r="H357" s="67">
        <v>21</v>
      </c>
      <c r="I357" s="67">
        <v>28</v>
      </c>
      <c r="J357" s="67">
        <v>18</v>
      </c>
      <c r="K357" s="67">
        <f t="shared" si="412"/>
        <v>130</v>
      </c>
      <c r="L357" s="67">
        <v>23</v>
      </c>
      <c r="M357" s="48">
        <f t="shared" si="441"/>
        <v>69</v>
      </c>
      <c r="N357" s="67">
        <v>18</v>
      </c>
      <c r="O357" s="35">
        <f t="shared" si="442"/>
        <v>72</v>
      </c>
      <c r="P357" s="86">
        <f t="shared" si="415"/>
        <v>21.7</v>
      </c>
      <c r="Q357" s="63"/>
      <c r="R357" s="64"/>
      <c r="S357" s="57"/>
      <c r="T357" s="92" t="str">
        <f t="shared" si="414"/>
        <v>مرشح</v>
      </c>
    </row>
    <row r="358" spans="1:20" ht="45" hidden="1" customHeight="1" thickBot="1">
      <c r="A358" s="100">
        <v>6909</v>
      </c>
      <c r="B358" s="154">
        <v>481</v>
      </c>
      <c r="C358" s="127" t="s">
        <v>578</v>
      </c>
      <c r="D358" s="127" t="s">
        <v>161</v>
      </c>
      <c r="E358" s="94">
        <v>24</v>
      </c>
      <c r="F358" s="67">
        <v>25</v>
      </c>
      <c r="G358" s="48">
        <f t="shared" ref="G358:G360" si="443">SUM(E358*6+F358)</f>
        <v>169</v>
      </c>
      <c r="H358" s="67">
        <v>25</v>
      </c>
      <c r="I358" s="67">
        <v>25</v>
      </c>
      <c r="J358" s="67">
        <v>23</v>
      </c>
      <c r="K358" s="67">
        <f t="shared" si="412"/>
        <v>148</v>
      </c>
      <c r="L358" s="67">
        <v>23</v>
      </c>
      <c r="M358" s="48">
        <f t="shared" ref="M358:M360" si="444">(L358*3)</f>
        <v>69</v>
      </c>
      <c r="N358" s="67">
        <v>25</v>
      </c>
      <c r="O358" s="35">
        <f t="shared" ref="O358:O360" si="445">(N358*4)</f>
        <v>100</v>
      </c>
      <c r="P358" s="86">
        <f t="shared" si="415"/>
        <v>24.3</v>
      </c>
      <c r="Q358" s="63"/>
      <c r="R358" s="64"/>
      <c r="S358" s="57"/>
      <c r="T358" s="92" t="str">
        <f t="shared" si="414"/>
        <v>مرشح</v>
      </c>
    </row>
    <row r="359" spans="1:20" ht="45" hidden="1" customHeight="1" thickBot="1">
      <c r="A359" s="100">
        <v>7285</v>
      </c>
      <c r="B359" s="154">
        <v>482</v>
      </c>
      <c r="C359" s="127" t="s">
        <v>579</v>
      </c>
      <c r="D359" s="127" t="s">
        <v>157</v>
      </c>
      <c r="E359" s="94">
        <v>25</v>
      </c>
      <c r="F359" s="67">
        <v>22</v>
      </c>
      <c r="G359" s="48">
        <f t="shared" si="443"/>
        <v>172</v>
      </c>
      <c r="H359" s="67">
        <v>25</v>
      </c>
      <c r="I359" s="67">
        <v>26</v>
      </c>
      <c r="J359" s="67">
        <v>16</v>
      </c>
      <c r="K359" s="67">
        <f t="shared" si="412"/>
        <v>142</v>
      </c>
      <c r="L359" s="67">
        <v>18</v>
      </c>
      <c r="M359" s="48">
        <f t="shared" si="444"/>
        <v>54</v>
      </c>
      <c r="N359" s="67">
        <v>20</v>
      </c>
      <c r="O359" s="30">
        <f t="shared" si="445"/>
        <v>80</v>
      </c>
      <c r="P359" s="86">
        <f t="shared" si="415"/>
        <v>22.4</v>
      </c>
      <c r="Q359" s="65"/>
      <c r="R359" s="66"/>
      <c r="S359" s="57"/>
      <c r="T359" s="92" t="str">
        <f t="shared" si="414"/>
        <v>مرشح</v>
      </c>
    </row>
    <row r="360" spans="1:20" ht="45" hidden="1" customHeight="1" thickBot="1">
      <c r="A360" s="100">
        <v>6901</v>
      </c>
      <c r="B360" s="154">
        <v>483</v>
      </c>
      <c r="C360" s="127" t="s">
        <v>580</v>
      </c>
      <c r="D360" s="127" t="s">
        <v>161</v>
      </c>
      <c r="E360" s="94">
        <v>28</v>
      </c>
      <c r="F360" s="67">
        <v>24</v>
      </c>
      <c r="G360" s="48">
        <f t="shared" si="443"/>
        <v>192</v>
      </c>
      <c r="H360" s="67">
        <v>25</v>
      </c>
      <c r="I360" s="67">
        <v>25</v>
      </c>
      <c r="J360" s="67">
        <v>24</v>
      </c>
      <c r="K360" s="67">
        <f t="shared" si="412"/>
        <v>149</v>
      </c>
      <c r="L360" s="67">
        <v>25</v>
      </c>
      <c r="M360" s="48">
        <f t="shared" si="444"/>
        <v>75</v>
      </c>
      <c r="N360" s="67">
        <v>27</v>
      </c>
      <c r="O360" s="30">
        <f t="shared" si="445"/>
        <v>108</v>
      </c>
      <c r="P360" s="86">
        <f t="shared" si="415"/>
        <v>26.2</v>
      </c>
      <c r="Q360" s="65"/>
      <c r="R360" s="66"/>
      <c r="S360" s="57"/>
      <c r="T360" s="92" t="str">
        <f t="shared" si="414"/>
        <v>مرشح</v>
      </c>
    </row>
    <row r="361" spans="1:20" ht="45" hidden="1" customHeight="1" thickBot="1">
      <c r="A361" s="100">
        <v>7236</v>
      </c>
      <c r="B361" s="154">
        <v>484</v>
      </c>
      <c r="C361" s="127" t="s">
        <v>581</v>
      </c>
      <c r="D361" s="127" t="s">
        <v>40</v>
      </c>
      <c r="E361" s="94">
        <v>27</v>
      </c>
      <c r="F361" s="67">
        <v>25</v>
      </c>
      <c r="G361" s="48">
        <f t="shared" ref="G361" si="446">SUM(E361*6+F361)</f>
        <v>187</v>
      </c>
      <c r="H361" s="67">
        <v>25</v>
      </c>
      <c r="I361" s="67">
        <v>26</v>
      </c>
      <c r="J361" s="67">
        <v>24</v>
      </c>
      <c r="K361" s="67">
        <f t="shared" si="412"/>
        <v>150</v>
      </c>
      <c r="L361" s="67">
        <v>26</v>
      </c>
      <c r="M361" s="48">
        <f t="shared" ref="M361" si="447">(L361*3)</f>
        <v>78</v>
      </c>
      <c r="N361" s="67">
        <v>27</v>
      </c>
      <c r="O361" s="30">
        <f t="shared" ref="O361" si="448">(N361*4)</f>
        <v>108</v>
      </c>
      <c r="P361" s="86">
        <f t="shared" si="415"/>
        <v>26.15</v>
      </c>
      <c r="Q361" s="65"/>
      <c r="R361" s="66"/>
      <c r="S361" s="57"/>
      <c r="T361" s="92" t="str">
        <f t="shared" si="414"/>
        <v>مرشح</v>
      </c>
    </row>
    <row r="362" spans="1:20" ht="45" customHeight="1" thickBot="1">
      <c r="A362" s="105">
        <v>5967</v>
      </c>
      <c r="B362" s="154">
        <v>485</v>
      </c>
      <c r="C362" s="128" t="s">
        <v>866</v>
      </c>
      <c r="D362" s="129" t="s">
        <v>126</v>
      </c>
      <c r="E362" s="94">
        <v>7</v>
      </c>
      <c r="F362" s="67">
        <v>23</v>
      </c>
      <c r="G362" s="48">
        <f t="shared" ref="G362" si="449">SUM(E362*6+F362)</f>
        <v>65</v>
      </c>
      <c r="H362" s="67">
        <v>25</v>
      </c>
      <c r="I362" s="67">
        <v>15</v>
      </c>
      <c r="J362" s="67">
        <v>12</v>
      </c>
      <c r="K362" s="67">
        <f t="shared" si="412"/>
        <v>127</v>
      </c>
      <c r="L362" s="67">
        <v>20</v>
      </c>
      <c r="M362" s="48">
        <f t="shared" ref="M362" si="450">(L362*3)</f>
        <v>60</v>
      </c>
      <c r="N362" s="67">
        <v>25</v>
      </c>
      <c r="O362" s="30">
        <f t="shared" ref="O362:O367" si="451">(N362*4)</f>
        <v>100</v>
      </c>
      <c r="P362" s="86">
        <f t="shared" si="415"/>
        <v>17.600000000000001</v>
      </c>
      <c r="Q362" s="65"/>
      <c r="R362" s="66"/>
      <c r="S362" s="57"/>
      <c r="T362" s="92" t="str">
        <f t="shared" si="414"/>
        <v>مرشح</v>
      </c>
    </row>
    <row r="363" spans="1:20" ht="45" hidden="1" customHeight="1" thickBot="1">
      <c r="A363" s="100">
        <v>7024</v>
      </c>
      <c r="B363" s="154">
        <v>488</v>
      </c>
      <c r="C363" s="127" t="s">
        <v>582</v>
      </c>
      <c r="D363" s="127" t="s">
        <v>40</v>
      </c>
      <c r="E363" s="94">
        <v>25</v>
      </c>
      <c r="F363" s="67">
        <v>22</v>
      </c>
      <c r="G363" s="48">
        <f t="shared" ref="G363:G367" si="452">SUM(E363*6+F363)</f>
        <v>172</v>
      </c>
      <c r="H363" s="67">
        <v>27</v>
      </c>
      <c r="I363" s="67">
        <v>22</v>
      </c>
      <c r="J363" s="67">
        <v>19</v>
      </c>
      <c r="K363" s="67">
        <f t="shared" si="412"/>
        <v>149</v>
      </c>
      <c r="L363" s="67">
        <v>21</v>
      </c>
      <c r="M363" s="48">
        <f t="shared" ref="M363:M367" si="453">(L363*3)</f>
        <v>63</v>
      </c>
      <c r="N363" s="67">
        <v>23</v>
      </c>
      <c r="O363" s="30">
        <f t="shared" si="451"/>
        <v>92</v>
      </c>
      <c r="P363" s="86">
        <f t="shared" si="415"/>
        <v>23.8</v>
      </c>
      <c r="Q363" s="65"/>
      <c r="R363" s="66"/>
      <c r="S363" s="57"/>
      <c r="T363" s="92" t="str">
        <f t="shared" si="414"/>
        <v>مرشح</v>
      </c>
    </row>
    <row r="364" spans="1:20" ht="45" hidden="1" customHeight="1" thickBot="1">
      <c r="A364" s="100">
        <v>7054</v>
      </c>
      <c r="B364" s="154">
        <v>489</v>
      </c>
      <c r="C364" s="127" t="s">
        <v>583</v>
      </c>
      <c r="D364" s="127" t="s">
        <v>119</v>
      </c>
      <c r="E364" s="94">
        <v>23</v>
      </c>
      <c r="F364" s="67">
        <v>25</v>
      </c>
      <c r="G364" s="48">
        <f t="shared" si="452"/>
        <v>163</v>
      </c>
      <c r="H364" s="67">
        <v>18</v>
      </c>
      <c r="I364" s="67">
        <v>20</v>
      </c>
      <c r="J364" s="67">
        <v>14</v>
      </c>
      <c r="K364" s="67">
        <f t="shared" si="412"/>
        <v>106</v>
      </c>
      <c r="L364" s="67">
        <v>24</v>
      </c>
      <c r="M364" s="48">
        <f t="shared" si="453"/>
        <v>72</v>
      </c>
      <c r="N364" s="67">
        <v>22</v>
      </c>
      <c r="O364" s="30">
        <f t="shared" si="451"/>
        <v>88</v>
      </c>
      <c r="P364" s="86">
        <f t="shared" si="415"/>
        <v>21.45</v>
      </c>
      <c r="Q364" s="65"/>
      <c r="R364" s="66"/>
      <c r="S364" s="57"/>
      <c r="T364" s="92" t="str">
        <f t="shared" si="414"/>
        <v>مرشح</v>
      </c>
    </row>
    <row r="365" spans="1:20" ht="45" hidden="1" customHeight="1" thickBot="1">
      <c r="A365" s="100">
        <v>7136</v>
      </c>
      <c r="B365" s="154">
        <v>491</v>
      </c>
      <c r="C365" s="127" t="s">
        <v>584</v>
      </c>
      <c r="D365" s="127" t="s">
        <v>192</v>
      </c>
      <c r="E365" s="94">
        <v>25</v>
      </c>
      <c r="F365" s="67">
        <v>19</v>
      </c>
      <c r="G365" s="48">
        <f t="shared" si="452"/>
        <v>169</v>
      </c>
      <c r="H365" s="67">
        <v>25</v>
      </c>
      <c r="I365" s="67">
        <v>20</v>
      </c>
      <c r="J365" s="67">
        <v>23</v>
      </c>
      <c r="K365" s="67">
        <f t="shared" si="412"/>
        <v>143</v>
      </c>
      <c r="L365" s="67">
        <v>16</v>
      </c>
      <c r="M365" s="48">
        <f t="shared" si="453"/>
        <v>48</v>
      </c>
      <c r="N365" s="67">
        <v>21</v>
      </c>
      <c r="O365" s="30">
        <f t="shared" si="451"/>
        <v>84</v>
      </c>
      <c r="P365" s="86">
        <f t="shared" si="415"/>
        <v>22.2</v>
      </c>
      <c r="Q365" s="65"/>
      <c r="R365" s="66"/>
      <c r="S365" s="57"/>
      <c r="T365" s="92" t="str">
        <f t="shared" si="414"/>
        <v>مرشح</v>
      </c>
    </row>
    <row r="366" spans="1:20" ht="45" hidden="1" customHeight="1" thickBot="1">
      <c r="A366" s="100">
        <v>7193</v>
      </c>
      <c r="B366" s="154">
        <v>492</v>
      </c>
      <c r="C366" s="127" t="s">
        <v>585</v>
      </c>
      <c r="D366" s="127" t="s">
        <v>586</v>
      </c>
      <c r="E366" s="94">
        <v>23</v>
      </c>
      <c r="F366" s="67">
        <v>27</v>
      </c>
      <c r="G366" s="13">
        <f t="shared" si="452"/>
        <v>165</v>
      </c>
      <c r="H366" s="67">
        <v>25</v>
      </c>
      <c r="I366" s="67">
        <v>24</v>
      </c>
      <c r="J366" s="67">
        <v>23</v>
      </c>
      <c r="K366" s="67">
        <f t="shared" si="412"/>
        <v>147</v>
      </c>
      <c r="L366" s="67">
        <v>26</v>
      </c>
      <c r="M366" s="13">
        <f t="shared" si="453"/>
        <v>78</v>
      </c>
      <c r="N366" s="67">
        <v>29</v>
      </c>
      <c r="O366" s="30">
        <f t="shared" si="451"/>
        <v>116</v>
      </c>
      <c r="P366" s="86">
        <f t="shared" si="415"/>
        <v>25.3</v>
      </c>
      <c r="Q366" s="65"/>
      <c r="R366" s="66"/>
      <c r="S366" s="57"/>
      <c r="T366" s="92" t="str">
        <f t="shared" si="414"/>
        <v>مرشح</v>
      </c>
    </row>
    <row r="367" spans="1:20" ht="45" hidden="1" customHeight="1" thickBot="1">
      <c r="A367" s="100">
        <v>7195</v>
      </c>
      <c r="B367" s="154">
        <v>494</v>
      </c>
      <c r="C367" s="127" t="s">
        <v>587</v>
      </c>
      <c r="D367" s="127" t="s">
        <v>588</v>
      </c>
      <c r="E367" s="94">
        <v>23</v>
      </c>
      <c r="F367" s="67">
        <v>26</v>
      </c>
      <c r="G367" s="13">
        <f t="shared" si="452"/>
        <v>164</v>
      </c>
      <c r="H367" s="67">
        <v>23</v>
      </c>
      <c r="I367" s="67">
        <v>22</v>
      </c>
      <c r="J367" s="67">
        <v>25</v>
      </c>
      <c r="K367" s="67">
        <f t="shared" si="412"/>
        <v>139</v>
      </c>
      <c r="L367" s="67">
        <v>23</v>
      </c>
      <c r="M367" s="13">
        <f t="shared" si="453"/>
        <v>69</v>
      </c>
      <c r="N367" s="67">
        <v>15</v>
      </c>
      <c r="O367" s="30">
        <f t="shared" si="451"/>
        <v>60</v>
      </c>
      <c r="P367" s="86">
        <f t="shared" si="415"/>
        <v>21.6</v>
      </c>
      <c r="Q367" s="65"/>
      <c r="R367" s="66"/>
      <c r="S367" s="57"/>
      <c r="T367" s="92" t="str">
        <f t="shared" si="414"/>
        <v>مرشح</v>
      </c>
    </row>
    <row r="368" spans="1:20" ht="45" hidden="1" customHeight="1" thickBot="1">
      <c r="A368" s="100">
        <v>7350</v>
      </c>
      <c r="B368" s="154">
        <v>495</v>
      </c>
      <c r="C368" s="127" t="s">
        <v>589</v>
      </c>
      <c r="D368" s="127" t="s">
        <v>26</v>
      </c>
      <c r="E368" s="94">
        <v>25</v>
      </c>
      <c r="F368" s="67">
        <v>21</v>
      </c>
      <c r="G368" s="13">
        <f t="shared" ref="G368" si="454">SUM(E368*6+F368)</f>
        <v>171</v>
      </c>
      <c r="H368" s="67">
        <v>23</v>
      </c>
      <c r="I368" s="67">
        <v>26</v>
      </c>
      <c r="J368" s="67">
        <v>22</v>
      </c>
      <c r="K368" s="67">
        <f t="shared" si="412"/>
        <v>140</v>
      </c>
      <c r="L368" s="67">
        <v>21</v>
      </c>
      <c r="M368" s="13">
        <f t="shared" ref="M368" si="455">(L368*3)</f>
        <v>63</v>
      </c>
      <c r="N368" s="67">
        <v>27</v>
      </c>
      <c r="O368" s="30">
        <f t="shared" ref="O368" si="456">(N368*4)</f>
        <v>108</v>
      </c>
      <c r="P368" s="86">
        <f t="shared" si="415"/>
        <v>24.1</v>
      </c>
      <c r="Q368" s="65"/>
      <c r="R368" s="66"/>
      <c r="S368" s="57"/>
      <c r="T368" s="92" t="str">
        <f t="shared" si="414"/>
        <v>مرشح</v>
      </c>
    </row>
    <row r="369" spans="1:28" ht="45" hidden="1" customHeight="1" thickBot="1">
      <c r="A369" s="100">
        <v>7339</v>
      </c>
      <c r="B369" s="154">
        <v>496</v>
      </c>
      <c r="C369" s="127" t="s">
        <v>590</v>
      </c>
      <c r="D369" s="127" t="s">
        <v>591</v>
      </c>
      <c r="E369" s="94">
        <v>22</v>
      </c>
      <c r="F369" s="67">
        <v>22</v>
      </c>
      <c r="G369" s="13">
        <f t="shared" ref="G369:G377" si="457">SUM(E369*6+F369)</f>
        <v>154</v>
      </c>
      <c r="H369" s="67">
        <v>23</v>
      </c>
      <c r="I369" s="67">
        <v>26</v>
      </c>
      <c r="J369" s="67">
        <v>23</v>
      </c>
      <c r="K369" s="67">
        <f t="shared" si="412"/>
        <v>141</v>
      </c>
      <c r="L369" s="67">
        <v>23</v>
      </c>
      <c r="M369" s="13">
        <f t="shared" ref="M369:M377" si="458">(L369*3)</f>
        <v>69</v>
      </c>
      <c r="N369" s="67">
        <v>23</v>
      </c>
      <c r="O369" s="13">
        <f t="shared" ref="O369:O377" si="459">(N369*4)</f>
        <v>92</v>
      </c>
      <c r="P369" s="86">
        <f t="shared" si="415"/>
        <v>22.8</v>
      </c>
      <c r="Q369" s="65"/>
      <c r="R369" s="66"/>
      <c r="S369" s="57"/>
      <c r="T369" s="92" t="str">
        <f t="shared" si="414"/>
        <v>مرشح</v>
      </c>
    </row>
    <row r="370" spans="1:28" ht="45" hidden="1" customHeight="1" thickBot="1">
      <c r="A370" s="100">
        <v>7370</v>
      </c>
      <c r="B370" s="154">
        <v>497</v>
      </c>
      <c r="C370" s="127" t="s">
        <v>592</v>
      </c>
      <c r="D370" s="127" t="s">
        <v>593</v>
      </c>
      <c r="E370" s="94">
        <v>26</v>
      </c>
      <c r="F370" s="67">
        <v>27</v>
      </c>
      <c r="G370" s="13">
        <f t="shared" si="457"/>
        <v>183</v>
      </c>
      <c r="H370" s="67">
        <v>26</v>
      </c>
      <c r="I370" s="67">
        <v>26</v>
      </c>
      <c r="J370" s="67">
        <v>24</v>
      </c>
      <c r="K370" s="67">
        <f t="shared" si="412"/>
        <v>154</v>
      </c>
      <c r="L370" s="67">
        <v>25</v>
      </c>
      <c r="M370" s="13">
        <f t="shared" si="458"/>
        <v>75</v>
      </c>
      <c r="N370" s="67">
        <v>22</v>
      </c>
      <c r="O370" s="30">
        <f t="shared" si="459"/>
        <v>88</v>
      </c>
      <c r="P370" s="86">
        <f t="shared" si="415"/>
        <v>25</v>
      </c>
      <c r="Q370" s="65"/>
      <c r="R370" s="66"/>
      <c r="S370" s="57"/>
      <c r="T370" s="92" t="str">
        <f t="shared" si="414"/>
        <v>مرشح</v>
      </c>
      <c r="U370" s="195"/>
      <c r="V370" s="196"/>
      <c r="W370" s="196"/>
      <c r="X370" s="196"/>
      <c r="Y370" s="196"/>
      <c r="Z370" s="196"/>
      <c r="AA370" s="196"/>
      <c r="AB370" s="196"/>
    </row>
    <row r="371" spans="1:28" ht="45" hidden="1" customHeight="1" thickBot="1">
      <c r="A371" s="109">
        <v>1112</v>
      </c>
      <c r="B371" s="154">
        <v>498</v>
      </c>
      <c r="C371" s="126" t="s">
        <v>594</v>
      </c>
      <c r="D371" s="126" t="s">
        <v>595</v>
      </c>
      <c r="E371" s="94">
        <v>17</v>
      </c>
      <c r="F371" s="67">
        <v>24</v>
      </c>
      <c r="G371" s="13">
        <f t="shared" si="457"/>
        <v>126</v>
      </c>
      <c r="H371" s="67">
        <v>24</v>
      </c>
      <c r="I371" s="67">
        <v>21</v>
      </c>
      <c r="J371" s="67">
        <v>22</v>
      </c>
      <c r="K371" s="67">
        <f t="shared" si="412"/>
        <v>139</v>
      </c>
      <c r="L371" s="67">
        <v>22</v>
      </c>
      <c r="M371" s="13">
        <f t="shared" si="458"/>
        <v>66</v>
      </c>
      <c r="N371" s="67">
        <v>25</v>
      </c>
      <c r="O371" s="13">
        <f t="shared" si="459"/>
        <v>100</v>
      </c>
      <c r="P371" s="86">
        <f t="shared" si="415"/>
        <v>21.55</v>
      </c>
      <c r="Q371" s="65"/>
      <c r="R371" s="66"/>
      <c r="S371" s="57"/>
      <c r="T371" s="92" t="str">
        <f t="shared" si="414"/>
        <v>مرشح</v>
      </c>
      <c r="U371" s="49"/>
      <c r="V371" s="50"/>
      <c r="W371" s="51"/>
      <c r="X371" s="51"/>
      <c r="Y371" s="51"/>
      <c r="Z371" s="51"/>
      <c r="AA371" s="51"/>
      <c r="AB371" s="51"/>
    </row>
    <row r="372" spans="1:28" ht="45" hidden="1" customHeight="1" thickBot="1">
      <c r="A372" s="100">
        <v>6949</v>
      </c>
      <c r="B372" s="154">
        <v>499</v>
      </c>
      <c r="C372" s="127" t="s">
        <v>596</v>
      </c>
      <c r="D372" s="127" t="s">
        <v>576</v>
      </c>
      <c r="E372" s="94">
        <v>25</v>
      </c>
      <c r="F372" s="67">
        <v>25</v>
      </c>
      <c r="G372" s="13">
        <f t="shared" si="457"/>
        <v>175</v>
      </c>
      <c r="H372" s="67">
        <v>24</v>
      </c>
      <c r="I372" s="67">
        <v>23</v>
      </c>
      <c r="J372" s="67">
        <v>12</v>
      </c>
      <c r="K372" s="67">
        <f t="shared" si="412"/>
        <v>131</v>
      </c>
      <c r="L372" s="67">
        <v>22</v>
      </c>
      <c r="M372" s="13">
        <f t="shared" si="458"/>
        <v>66</v>
      </c>
      <c r="N372" s="67">
        <v>25</v>
      </c>
      <c r="O372" s="13">
        <f t="shared" si="459"/>
        <v>100</v>
      </c>
      <c r="P372" s="86">
        <f t="shared" si="415"/>
        <v>23.6</v>
      </c>
      <c r="Q372" s="65"/>
      <c r="R372" s="66"/>
      <c r="S372" s="57"/>
      <c r="T372" s="92" t="str">
        <f t="shared" si="414"/>
        <v>مرشح</v>
      </c>
      <c r="U372" s="84"/>
    </row>
    <row r="373" spans="1:28" ht="45" hidden="1" customHeight="1" thickBot="1">
      <c r="A373" s="100">
        <v>7138</v>
      </c>
      <c r="B373" s="154">
        <v>500</v>
      </c>
      <c r="C373" s="127" t="s">
        <v>597</v>
      </c>
      <c r="D373" s="127" t="s">
        <v>598</v>
      </c>
      <c r="E373" s="94">
        <v>24</v>
      </c>
      <c r="F373" s="67">
        <v>27</v>
      </c>
      <c r="G373" s="13">
        <f t="shared" si="457"/>
        <v>171</v>
      </c>
      <c r="H373" s="67">
        <v>25</v>
      </c>
      <c r="I373" s="67">
        <v>21</v>
      </c>
      <c r="J373" s="67">
        <v>14</v>
      </c>
      <c r="K373" s="67">
        <f t="shared" si="412"/>
        <v>135</v>
      </c>
      <c r="L373" s="67">
        <v>20</v>
      </c>
      <c r="M373" s="13">
        <f t="shared" si="458"/>
        <v>60</v>
      </c>
      <c r="N373" s="67">
        <v>20</v>
      </c>
      <c r="O373" s="30">
        <f t="shared" si="459"/>
        <v>80</v>
      </c>
      <c r="P373" s="86">
        <f t="shared" si="415"/>
        <v>22.3</v>
      </c>
      <c r="Q373" s="65"/>
      <c r="R373" s="66"/>
      <c r="S373" s="57"/>
      <c r="T373" s="92" t="str">
        <f t="shared" si="414"/>
        <v>مرشح</v>
      </c>
    </row>
    <row r="374" spans="1:28" ht="45" hidden="1" customHeight="1" thickBot="1">
      <c r="A374" s="100">
        <v>7180</v>
      </c>
      <c r="B374" s="154">
        <v>502</v>
      </c>
      <c r="C374" s="127" t="s">
        <v>599</v>
      </c>
      <c r="D374" s="127" t="s">
        <v>56</v>
      </c>
      <c r="E374" s="94">
        <v>25</v>
      </c>
      <c r="F374" s="67">
        <v>28</v>
      </c>
      <c r="G374" s="13">
        <f t="shared" si="457"/>
        <v>178</v>
      </c>
      <c r="H374" s="67">
        <v>27</v>
      </c>
      <c r="I374" s="67">
        <v>27</v>
      </c>
      <c r="J374" s="67">
        <v>24</v>
      </c>
      <c r="K374" s="67">
        <f t="shared" si="412"/>
        <v>159</v>
      </c>
      <c r="L374" s="67">
        <v>25</v>
      </c>
      <c r="M374" s="13">
        <f t="shared" si="458"/>
        <v>75</v>
      </c>
      <c r="N374" s="67">
        <v>24</v>
      </c>
      <c r="O374" s="30">
        <f t="shared" si="459"/>
        <v>96</v>
      </c>
      <c r="P374" s="86">
        <f t="shared" si="415"/>
        <v>25.4</v>
      </c>
      <c r="Q374" s="65"/>
      <c r="R374" s="66"/>
      <c r="S374" s="57"/>
      <c r="T374" s="92" t="str">
        <f t="shared" si="414"/>
        <v>مرشح</v>
      </c>
    </row>
    <row r="375" spans="1:28" ht="45" hidden="1" customHeight="1" thickBot="1">
      <c r="A375" s="100">
        <v>7203</v>
      </c>
      <c r="B375" s="154">
        <v>503</v>
      </c>
      <c r="C375" s="127" t="s">
        <v>600</v>
      </c>
      <c r="D375" s="127" t="s">
        <v>601</v>
      </c>
      <c r="E375" s="94">
        <v>29</v>
      </c>
      <c r="F375" s="67">
        <v>25</v>
      </c>
      <c r="G375" s="13">
        <f t="shared" si="457"/>
        <v>199</v>
      </c>
      <c r="H375" s="67">
        <v>25</v>
      </c>
      <c r="I375" s="67">
        <v>23</v>
      </c>
      <c r="J375" s="67">
        <v>23</v>
      </c>
      <c r="K375" s="67">
        <f t="shared" si="412"/>
        <v>146</v>
      </c>
      <c r="L375" s="67">
        <v>20</v>
      </c>
      <c r="M375" s="13">
        <f t="shared" si="458"/>
        <v>60</v>
      </c>
      <c r="N375" s="67">
        <v>27</v>
      </c>
      <c r="O375" s="30">
        <f t="shared" si="459"/>
        <v>108</v>
      </c>
      <c r="P375" s="86">
        <f t="shared" si="415"/>
        <v>25.65</v>
      </c>
      <c r="Q375" s="65"/>
      <c r="R375" s="66"/>
      <c r="S375" s="57"/>
      <c r="T375" s="92" t="str">
        <f t="shared" si="414"/>
        <v>مرشح</v>
      </c>
    </row>
    <row r="376" spans="1:28" ht="45" hidden="1" customHeight="1" thickBot="1">
      <c r="A376" s="100">
        <v>7090</v>
      </c>
      <c r="B376" s="154">
        <v>504</v>
      </c>
      <c r="C376" s="127" t="s">
        <v>602</v>
      </c>
      <c r="D376" s="127" t="s">
        <v>603</v>
      </c>
      <c r="E376" s="94">
        <v>24</v>
      </c>
      <c r="F376" s="67">
        <v>21</v>
      </c>
      <c r="G376" s="13">
        <f t="shared" si="457"/>
        <v>165</v>
      </c>
      <c r="H376" s="67">
        <v>25</v>
      </c>
      <c r="I376" s="67">
        <v>27</v>
      </c>
      <c r="J376" s="67">
        <v>22</v>
      </c>
      <c r="K376" s="67">
        <f t="shared" si="412"/>
        <v>149</v>
      </c>
      <c r="L376" s="67">
        <v>22</v>
      </c>
      <c r="M376" s="13">
        <f t="shared" si="458"/>
        <v>66</v>
      </c>
      <c r="N376" s="67">
        <v>27</v>
      </c>
      <c r="O376" s="30">
        <f t="shared" si="459"/>
        <v>108</v>
      </c>
      <c r="P376" s="86">
        <f t="shared" si="415"/>
        <v>24.4</v>
      </c>
      <c r="Q376" s="65"/>
      <c r="R376" s="66"/>
      <c r="S376" s="57"/>
      <c r="T376" s="92" t="str">
        <f t="shared" si="414"/>
        <v>مرشح</v>
      </c>
    </row>
    <row r="377" spans="1:28" ht="45" hidden="1" customHeight="1" thickBot="1">
      <c r="A377" s="109">
        <v>1248</v>
      </c>
      <c r="B377" s="154">
        <v>505</v>
      </c>
      <c r="C377" s="126" t="s">
        <v>604</v>
      </c>
      <c r="D377" s="126" t="s">
        <v>605</v>
      </c>
      <c r="E377" s="94">
        <v>23</v>
      </c>
      <c r="F377" s="67">
        <v>26</v>
      </c>
      <c r="G377" s="13">
        <f t="shared" si="457"/>
        <v>164</v>
      </c>
      <c r="H377" s="67">
        <v>27</v>
      </c>
      <c r="I377" s="67">
        <v>26</v>
      </c>
      <c r="J377" s="67">
        <v>15</v>
      </c>
      <c r="K377" s="67">
        <f t="shared" si="412"/>
        <v>149</v>
      </c>
      <c r="L377" s="67">
        <v>20</v>
      </c>
      <c r="M377" s="13">
        <f t="shared" si="458"/>
        <v>60</v>
      </c>
      <c r="N377" s="67">
        <v>23</v>
      </c>
      <c r="O377" s="30">
        <f t="shared" si="459"/>
        <v>92</v>
      </c>
      <c r="P377" s="86">
        <f t="shared" si="415"/>
        <v>23.25</v>
      </c>
      <c r="Q377" s="66"/>
      <c r="R377" s="66"/>
      <c r="S377" s="57"/>
      <c r="T377" s="92" t="str">
        <f t="shared" si="414"/>
        <v>مرشح</v>
      </c>
      <c r="U377" s="51"/>
    </row>
    <row r="378" spans="1:28" ht="45" hidden="1" customHeight="1" thickBot="1">
      <c r="A378" s="100">
        <v>7344</v>
      </c>
      <c r="B378" s="154">
        <v>509</v>
      </c>
      <c r="C378" s="127" t="s">
        <v>606</v>
      </c>
      <c r="D378" s="127" t="s">
        <v>607</v>
      </c>
      <c r="E378" s="94">
        <v>26</v>
      </c>
      <c r="F378" s="67">
        <v>20</v>
      </c>
      <c r="G378" s="22">
        <f t="shared" ref="G378:G418" si="460">SUM(E378*6+F378)</f>
        <v>176</v>
      </c>
      <c r="H378" s="67">
        <v>23</v>
      </c>
      <c r="I378" s="67">
        <v>28</v>
      </c>
      <c r="J378" s="67">
        <v>18</v>
      </c>
      <c r="K378" s="67">
        <f t="shared" si="412"/>
        <v>138</v>
      </c>
      <c r="L378" s="67">
        <v>23</v>
      </c>
      <c r="M378" s="22">
        <f t="shared" ref="M378:M418" si="461">(L378*3)</f>
        <v>69</v>
      </c>
      <c r="N378" s="67">
        <v>22</v>
      </c>
      <c r="O378" s="90">
        <f t="shared" ref="O378:O418" si="462">(N378*4)</f>
        <v>88</v>
      </c>
      <c r="P378" s="86">
        <f t="shared" si="415"/>
        <v>23.55</v>
      </c>
      <c r="Q378" s="36"/>
      <c r="R378" s="36"/>
      <c r="S378" s="18"/>
      <c r="T378" s="92" t="str">
        <f t="shared" si="414"/>
        <v>مرشح</v>
      </c>
    </row>
    <row r="379" spans="1:28" ht="45" hidden="1" customHeight="1" thickBot="1">
      <c r="A379" s="100">
        <v>7188</v>
      </c>
      <c r="B379" s="154">
        <v>510</v>
      </c>
      <c r="C379" s="127" t="s">
        <v>608</v>
      </c>
      <c r="D379" s="127" t="s">
        <v>43</v>
      </c>
      <c r="E379" s="94">
        <v>19</v>
      </c>
      <c r="F379" s="67">
        <v>16</v>
      </c>
      <c r="G379" s="22">
        <f t="shared" si="460"/>
        <v>130</v>
      </c>
      <c r="H379" s="67">
        <v>23</v>
      </c>
      <c r="I379" s="67">
        <v>25</v>
      </c>
      <c r="J379" s="67">
        <v>18</v>
      </c>
      <c r="K379" s="67">
        <f t="shared" si="412"/>
        <v>135</v>
      </c>
      <c r="L379" s="67">
        <v>26</v>
      </c>
      <c r="M379" s="22">
        <f t="shared" si="461"/>
        <v>78</v>
      </c>
      <c r="N379" s="67">
        <v>20</v>
      </c>
      <c r="O379" s="90">
        <f t="shared" si="462"/>
        <v>80</v>
      </c>
      <c r="P379" s="86">
        <f t="shared" si="415"/>
        <v>21.15</v>
      </c>
      <c r="Q379" s="36"/>
      <c r="R379" s="36"/>
      <c r="S379" s="18"/>
      <c r="T379" s="92" t="str">
        <f t="shared" si="414"/>
        <v>مرشح</v>
      </c>
    </row>
    <row r="380" spans="1:28" ht="45" hidden="1" customHeight="1" thickBot="1">
      <c r="A380" s="100">
        <v>7044</v>
      </c>
      <c r="B380" s="154">
        <v>512</v>
      </c>
      <c r="C380" s="127" t="s">
        <v>609</v>
      </c>
      <c r="D380" s="127" t="s">
        <v>69</v>
      </c>
      <c r="E380" s="94">
        <v>20</v>
      </c>
      <c r="F380" s="67">
        <v>26</v>
      </c>
      <c r="G380" s="22">
        <f t="shared" si="460"/>
        <v>146</v>
      </c>
      <c r="H380" s="67">
        <v>25</v>
      </c>
      <c r="I380" s="67">
        <v>28</v>
      </c>
      <c r="J380" s="67">
        <v>18</v>
      </c>
      <c r="K380" s="67">
        <f t="shared" si="412"/>
        <v>146</v>
      </c>
      <c r="L380" s="67">
        <v>22</v>
      </c>
      <c r="M380" s="22">
        <f t="shared" si="461"/>
        <v>66</v>
      </c>
      <c r="N380" s="67">
        <v>29</v>
      </c>
      <c r="O380" s="90">
        <f t="shared" si="462"/>
        <v>116</v>
      </c>
      <c r="P380" s="86">
        <f t="shared" si="415"/>
        <v>23.7</v>
      </c>
      <c r="Q380" s="36"/>
      <c r="R380" s="36"/>
      <c r="S380" s="18"/>
      <c r="T380" s="92" t="str">
        <f t="shared" si="414"/>
        <v>مرشح</v>
      </c>
    </row>
    <row r="381" spans="1:28" ht="45" hidden="1" customHeight="1" thickBot="1">
      <c r="A381" s="100">
        <v>6918</v>
      </c>
      <c r="B381" s="154">
        <v>513</v>
      </c>
      <c r="C381" s="127" t="s">
        <v>610</v>
      </c>
      <c r="D381" s="127" t="s">
        <v>185</v>
      </c>
      <c r="E381" s="94">
        <v>23</v>
      </c>
      <c r="F381" s="67">
        <v>27</v>
      </c>
      <c r="G381" s="22">
        <f t="shared" si="460"/>
        <v>165</v>
      </c>
      <c r="H381" s="67">
        <v>22</v>
      </c>
      <c r="I381" s="67">
        <v>26</v>
      </c>
      <c r="J381" s="67">
        <v>29</v>
      </c>
      <c r="K381" s="67">
        <f t="shared" si="412"/>
        <v>143</v>
      </c>
      <c r="L381" s="67">
        <v>25</v>
      </c>
      <c r="M381" s="22">
        <f t="shared" si="461"/>
        <v>75</v>
      </c>
      <c r="N381" s="67">
        <v>28</v>
      </c>
      <c r="O381" s="90">
        <f t="shared" si="462"/>
        <v>112</v>
      </c>
      <c r="P381" s="86">
        <f t="shared" si="415"/>
        <v>24.75</v>
      </c>
      <c r="Q381" s="36"/>
      <c r="R381" s="36"/>
      <c r="S381" s="18"/>
      <c r="T381" s="92" t="str">
        <f t="shared" si="414"/>
        <v>مرشح</v>
      </c>
    </row>
    <row r="382" spans="1:28" ht="45" hidden="1" customHeight="1" thickBot="1">
      <c r="A382" s="100">
        <v>7296</v>
      </c>
      <c r="B382" s="154">
        <v>514</v>
      </c>
      <c r="C382" s="127" t="s">
        <v>611</v>
      </c>
      <c r="D382" s="127" t="s">
        <v>612</v>
      </c>
      <c r="E382" s="94">
        <v>27</v>
      </c>
      <c r="F382" s="67">
        <v>25</v>
      </c>
      <c r="G382" s="22">
        <f t="shared" si="460"/>
        <v>187</v>
      </c>
      <c r="H382" s="67">
        <v>25</v>
      </c>
      <c r="I382" s="67">
        <v>30</v>
      </c>
      <c r="J382" s="67">
        <v>29</v>
      </c>
      <c r="K382" s="67">
        <f t="shared" ref="K382:K421" si="463">SUM(H382*4+I382+J382)</f>
        <v>159</v>
      </c>
      <c r="L382" s="67">
        <v>26</v>
      </c>
      <c r="M382" s="22">
        <f t="shared" si="461"/>
        <v>78</v>
      </c>
      <c r="N382" s="67">
        <v>24</v>
      </c>
      <c r="O382" s="90">
        <f t="shared" si="462"/>
        <v>96</v>
      </c>
      <c r="P382" s="86">
        <f t="shared" si="415"/>
        <v>26</v>
      </c>
      <c r="Q382" s="36"/>
      <c r="R382" s="36"/>
      <c r="S382" s="18"/>
      <c r="T382" s="92" t="str">
        <f t="shared" ref="T382:T421" si="464">IF(P382&gt;=12,"مرشح","غير مرشح")</f>
        <v>مرشح</v>
      </c>
    </row>
    <row r="383" spans="1:28" ht="45" hidden="1" customHeight="1" thickBot="1">
      <c r="A383" s="100">
        <v>7221</v>
      </c>
      <c r="B383" s="154">
        <v>516</v>
      </c>
      <c r="C383" s="127" t="s">
        <v>613</v>
      </c>
      <c r="D383" s="127" t="s">
        <v>614</v>
      </c>
      <c r="E383" s="94">
        <v>26</v>
      </c>
      <c r="F383" s="67">
        <v>27</v>
      </c>
      <c r="G383" s="22">
        <f t="shared" si="460"/>
        <v>183</v>
      </c>
      <c r="H383" s="67">
        <v>26</v>
      </c>
      <c r="I383" s="67">
        <v>26</v>
      </c>
      <c r="J383" s="67">
        <v>28</v>
      </c>
      <c r="K383" s="67">
        <f t="shared" si="463"/>
        <v>158</v>
      </c>
      <c r="L383" s="67">
        <v>25</v>
      </c>
      <c r="M383" s="22">
        <f t="shared" si="461"/>
        <v>75</v>
      </c>
      <c r="N383" s="67">
        <v>28</v>
      </c>
      <c r="O383" s="90">
        <f t="shared" si="462"/>
        <v>112</v>
      </c>
      <c r="P383" s="86">
        <f t="shared" ref="P383:P422" si="465">SUM(G383+K383+M383+O383)/20</f>
        <v>26.4</v>
      </c>
      <c r="Q383" s="36"/>
      <c r="R383" s="36"/>
      <c r="S383" s="18"/>
      <c r="T383" s="92" t="str">
        <f t="shared" si="464"/>
        <v>مرشح</v>
      </c>
    </row>
    <row r="384" spans="1:28" ht="45" hidden="1" customHeight="1" thickBot="1">
      <c r="A384" s="99">
        <v>5847</v>
      </c>
      <c r="B384" s="154">
        <v>518</v>
      </c>
      <c r="C384" s="120" t="s">
        <v>615</v>
      </c>
      <c r="D384" s="120" t="s">
        <v>161</v>
      </c>
      <c r="E384" s="94">
        <v>26</v>
      </c>
      <c r="F384" s="67">
        <v>28</v>
      </c>
      <c r="G384" s="22">
        <f t="shared" si="460"/>
        <v>184</v>
      </c>
      <c r="H384" s="67">
        <v>23</v>
      </c>
      <c r="I384" s="67">
        <v>19</v>
      </c>
      <c r="J384" s="67">
        <v>4</v>
      </c>
      <c r="K384" s="67">
        <f t="shared" si="463"/>
        <v>115</v>
      </c>
      <c r="L384" s="67">
        <v>18</v>
      </c>
      <c r="M384" s="22">
        <f t="shared" si="461"/>
        <v>54</v>
      </c>
      <c r="N384" s="67">
        <v>18</v>
      </c>
      <c r="O384" s="90">
        <f t="shared" si="462"/>
        <v>72</v>
      </c>
      <c r="P384" s="86">
        <f t="shared" si="465"/>
        <v>21.25</v>
      </c>
      <c r="Q384" s="36"/>
      <c r="R384" s="36"/>
      <c r="S384" s="18"/>
      <c r="T384" s="92" t="str">
        <f t="shared" si="464"/>
        <v>مرشح</v>
      </c>
    </row>
    <row r="385" spans="1:20" ht="45" hidden="1" customHeight="1" thickBot="1">
      <c r="A385" s="109">
        <v>1176</v>
      </c>
      <c r="B385" s="154">
        <v>520</v>
      </c>
      <c r="C385" s="126" t="s">
        <v>616</v>
      </c>
      <c r="D385" s="126" t="s">
        <v>84</v>
      </c>
      <c r="E385" s="94">
        <v>25</v>
      </c>
      <c r="F385" s="67">
        <v>23</v>
      </c>
      <c r="G385" s="22">
        <f t="shared" si="460"/>
        <v>173</v>
      </c>
      <c r="H385" s="67">
        <v>25</v>
      </c>
      <c r="I385" s="67">
        <v>20</v>
      </c>
      <c r="J385" s="67">
        <v>23</v>
      </c>
      <c r="K385" s="67">
        <f t="shared" si="463"/>
        <v>143</v>
      </c>
      <c r="L385" s="67">
        <v>25</v>
      </c>
      <c r="M385" s="22">
        <f t="shared" si="461"/>
        <v>75</v>
      </c>
      <c r="N385" s="67">
        <v>24</v>
      </c>
      <c r="O385" s="90">
        <f t="shared" si="462"/>
        <v>96</v>
      </c>
      <c r="P385" s="86">
        <f t="shared" si="465"/>
        <v>24.35</v>
      </c>
      <c r="Q385" s="36"/>
      <c r="R385" s="36"/>
      <c r="S385" s="18"/>
      <c r="T385" s="92" t="str">
        <f t="shared" si="464"/>
        <v>مرشح</v>
      </c>
    </row>
    <row r="386" spans="1:20" ht="45" hidden="1" customHeight="1" thickBot="1">
      <c r="A386" s="100">
        <v>6880</v>
      </c>
      <c r="B386" s="154">
        <v>521</v>
      </c>
      <c r="C386" s="127" t="s">
        <v>617</v>
      </c>
      <c r="D386" s="127" t="s">
        <v>99</v>
      </c>
      <c r="E386" s="94">
        <v>18</v>
      </c>
      <c r="F386" s="67">
        <v>25</v>
      </c>
      <c r="G386" s="22">
        <f t="shared" si="460"/>
        <v>133</v>
      </c>
      <c r="H386" s="67">
        <v>24</v>
      </c>
      <c r="I386" s="67">
        <v>26</v>
      </c>
      <c r="J386" s="67">
        <v>18</v>
      </c>
      <c r="K386" s="67">
        <f t="shared" si="463"/>
        <v>140</v>
      </c>
      <c r="L386" s="67">
        <v>16</v>
      </c>
      <c r="M386" s="22">
        <f t="shared" si="461"/>
        <v>48</v>
      </c>
      <c r="N386" s="67">
        <v>18</v>
      </c>
      <c r="O386" s="90">
        <f t="shared" si="462"/>
        <v>72</v>
      </c>
      <c r="P386" s="86">
        <f t="shared" si="465"/>
        <v>19.649999999999999</v>
      </c>
      <c r="Q386" s="36"/>
      <c r="R386" s="36"/>
      <c r="S386" s="18"/>
      <c r="T386" s="92" t="str">
        <f t="shared" si="464"/>
        <v>مرشح</v>
      </c>
    </row>
    <row r="387" spans="1:20" ht="45" hidden="1" customHeight="1" thickBot="1">
      <c r="A387" s="109">
        <v>1106</v>
      </c>
      <c r="B387" s="154">
        <v>523</v>
      </c>
      <c r="C387" s="126" t="s">
        <v>618</v>
      </c>
      <c r="D387" s="126" t="s">
        <v>40</v>
      </c>
      <c r="E387" s="94">
        <v>20</v>
      </c>
      <c r="F387" s="67">
        <v>21</v>
      </c>
      <c r="G387" s="22">
        <f t="shared" si="460"/>
        <v>141</v>
      </c>
      <c r="H387" s="67">
        <v>26</v>
      </c>
      <c r="I387" s="67">
        <v>20</v>
      </c>
      <c r="J387" s="67">
        <v>24</v>
      </c>
      <c r="K387" s="67">
        <f t="shared" si="463"/>
        <v>148</v>
      </c>
      <c r="L387" s="67">
        <v>25</v>
      </c>
      <c r="M387" s="22">
        <f t="shared" si="461"/>
        <v>75</v>
      </c>
      <c r="N387" s="67">
        <v>25</v>
      </c>
      <c r="O387" s="90">
        <f t="shared" si="462"/>
        <v>100</v>
      </c>
      <c r="P387" s="86">
        <f t="shared" si="465"/>
        <v>23.2</v>
      </c>
      <c r="Q387" s="36"/>
      <c r="R387" s="36"/>
      <c r="S387" s="18"/>
      <c r="T387" s="92" t="str">
        <f t="shared" si="464"/>
        <v>مرشح</v>
      </c>
    </row>
    <row r="388" spans="1:20" ht="45" hidden="1" customHeight="1" thickBot="1">
      <c r="A388" s="100">
        <v>7313</v>
      </c>
      <c r="B388" s="154">
        <v>524</v>
      </c>
      <c r="C388" s="127" t="s">
        <v>619</v>
      </c>
      <c r="D388" s="127" t="s">
        <v>56</v>
      </c>
      <c r="E388" s="94">
        <v>25</v>
      </c>
      <c r="F388" s="67">
        <v>22</v>
      </c>
      <c r="G388" s="22">
        <f t="shared" si="460"/>
        <v>172</v>
      </c>
      <c r="H388" s="67">
        <v>25</v>
      </c>
      <c r="I388" s="67">
        <v>27</v>
      </c>
      <c r="J388" s="67">
        <v>21</v>
      </c>
      <c r="K388" s="67">
        <f t="shared" si="463"/>
        <v>148</v>
      </c>
      <c r="L388" s="67">
        <v>20</v>
      </c>
      <c r="M388" s="22">
        <f t="shared" si="461"/>
        <v>60</v>
      </c>
      <c r="N388" s="67">
        <v>25</v>
      </c>
      <c r="O388" s="90">
        <f t="shared" si="462"/>
        <v>100</v>
      </c>
      <c r="P388" s="86">
        <f t="shared" si="465"/>
        <v>24</v>
      </c>
      <c r="Q388" s="36"/>
      <c r="R388" s="36"/>
      <c r="S388" s="18"/>
      <c r="T388" s="92" t="str">
        <f t="shared" si="464"/>
        <v>مرشح</v>
      </c>
    </row>
    <row r="389" spans="1:20" ht="45" hidden="1" customHeight="1" thickBot="1">
      <c r="A389" s="111">
        <v>6458</v>
      </c>
      <c r="B389" s="154">
        <v>525</v>
      </c>
      <c r="C389" s="134" t="s">
        <v>620</v>
      </c>
      <c r="D389" s="134" t="s">
        <v>116</v>
      </c>
      <c r="E389" s="94">
        <v>18</v>
      </c>
      <c r="F389" s="67">
        <v>24</v>
      </c>
      <c r="G389" s="22">
        <f t="shared" si="460"/>
        <v>132</v>
      </c>
      <c r="H389" s="67">
        <v>22</v>
      </c>
      <c r="I389" s="67">
        <v>27</v>
      </c>
      <c r="J389" s="67">
        <v>16</v>
      </c>
      <c r="K389" s="67">
        <f t="shared" si="463"/>
        <v>131</v>
      </c>
      <c r="L389" s="67">
        <v>18</v>
      </c>
      <c r="M389" s="22">
        <f t="shared" si="461"/>
        <v>54</v>
      </c>
      <c r="N389" s="67">
        <v>18</v>
      </c>
      <c r="O389" s="90">
        <f t="shared" si="462"/>
        <v>72</v>
      </c>
      <c r="P389" s="86">
        <f t="shared" si="465"/>
        <v>19.45</v>
      </c>
      <c r="Q389" s="36"/>
      <c r="R389" s="36"/>
      <c r="S389" s="18"/>
      <c r="T389" s="92" t="str">
        <f t="shared" si="464"/>
        <v>مرشح</v>
      </c>
    </row>
    <row r="390" spans="1:20" ht="45" hidden="1" customHeight="1" thickBot="1">
      <c r="A390" s="100">
        <v>6873</v>
      </c>
      <c r="B390" s="154">
        <v>526</v>
      </c>
      <c r="C390" s="127" t="s">
        <v>621</v>
      </c>
      <c r="D390" s="127" t="s">
        <v>622</v>
      </c>
      <c r="E390" s="94">
        <v>22</v>
      </c>
      <c r="F390" s="67">
        <v>19</v>
      </c>
      <c r="G390" s="22">
        <f t="shared" si="460"/>
        <v>151</v>
      </c>
      <c r="H390" s="67">
        <v>20</v>
      </c>
      <c r="I390" s="67">
        <v>19</v>
      </c>
      <c r="J390" s="67">
        <v>19</v>
      </c>
      <c r="K390" s="67">
        <f t="shared" si="463"/>
        <v>118</v>
      </c>
      <c r="L390" s="67">
        <v>26</v>
      </c>
      <c r="M390" s="22">
        <f t="shared" si="461"/>
        <v>78</v>
      </c>
      <c r="N390" s="67">
        <v>24</v>
      </c>
      <c r="O390" s="90">
        <f t="shared" si="462"/>
        <v>96</v>
      </c>
      <c r="P390" s="86">
        <f t="shared" si="465"/>
        <v>22.15</v>
      </c>
      <c r="Q390" s="36"/>
      <c r="R390" s="36"/>
      <c r="S390" s="18"/>
      <c r="T390" s="92" t="str">
        <f t="shared" si="464"/>
        <v>مرشح</v>
      </c>
    </row>
    <row r="391" spans="1:20" ht="45" hidden="1" customHeight="1" thickBot="1">
      <c r="A391" s="100">
        <v>7045</v>
      </c>
      <c r="B391" s="154">
        <v>529</v>
      </c>
      <c r="C391" s="127" t="s">
        <v>623</v>
      </c>
      <c r="D391" s="127" t="s">
        <v>624</v>
      </c>
      <c r="E391" s="94">
        <v>18</v>
      </c>
      <c r="F391" s="67">
        <v>25</v>
      </c>
      <c r="G391" s="22">
        <f t="shared" si="460"/>
        <v>133</v>
      </c>
      <c r="H391" s="67">
        <v>21</v>
      </c>
      <c r="I391" s="67">
        <v>27</v>
      </c>
      <c r="J391" s="67">
        <v>18</v>
      </c>
      <c r="K391" s="67">
        <f t="shared" si="463"/>
        <v>129</v>
      </c>
      <c r="L391" s="67">
        <v>26</v>
      </c>
      <c r="M391" s="22">
        <f t="shared" si="461"/>
        <v>78</v>
      </c>
      <c r="N391" s="67">
        <v>22</v>
      </c>
      <c r="O391" s="90">
        <f t="shared" si="462"/>
        <v>88</v>
      </c>
      <c r="P391" s="86">
        <f t="shared" si="465"/>
        <v>21.4</v>
      </c>
      <c r="Q391" s="36"/>
      <c r="R391" s="36"/>
      <c r="S391" s="18"/>
      <c r="T391" s="92" t="str">
        <f t="shared" si="464"/>
        <v>مرشح</v>
      </c>
    </row>
    <row r="392" spans="1:20" ht="45" hidden="1" customHeight="1" thickBot="1">
      <c r="A392" s="99">
        <v>6391</v>
      </c>
      <c r="B392" s="154">
        <v>530</v>
      </c>
      <c r="C392" s="120" t="s">
        <v>625</v>
      </c>
      <c r="D392" s="120" t="s">
        <v>367</v>
      </c>
      <c r="E392" s="94">
        <v>25</v>
      </c>
      <c r="F392" s="67">
        <v>22</v>
      </c>
      <c r="G392" s="22">
        <f t="shared" si="460"/>
        <v>172</v>
      </c>
      <c r="H392" s="67">
        <v>18</v>
      </c>
      <c r="I392" s="67">
        <v>17</v>
      </c>
      <c r="J392" s="67">
        <v>16</v>
      </c>
      <c r="K392" s="67">
        <f t="shared" si="463"/>
        <v>105</v>
      </c>
      <c r="L392" s="67">
        <v>21</v>
      </c>
      <c r="M392" s="22">
        <f t="shared" si="461"/>
        <v>63</v>
      </c>
      <c r="N392" s="67">
        <v>23</v>
      </c>
      <c r="O392" s="90">
        <f t="shared" si="462"/>
        <v>92</v>
      </c>
      <c r="P392" s="86">
        <f t="shared" si="465"/>
        <v>21.6</v>
      </c>
      <c r="Q392" s="36"/>
      <c r="R392" s="36"/>
      <c r="S392" s="18"/>
      <c r="T392" s="92" t="str">
        <f t="shared" si="464"/>
        <v>مرشح</v>
      </c>
    </row>
    <row r="393" spans="1:20" ht="45" hidden="1" customHeight="1" thickBot="1">
      <c r="A393" s="100">
        <v>7371</v>
      </c>
      <c r="B393" s="154">
        <v>531</v>
      </c>
      <c r="C393" s="127" t="s">
        <v>626</v>
      </c>
      <c r="D393" s="127" t="s">
        <v>627</v>
      </c>
      <c r="E393" s="94">
        <v>20</v>
      </c>
      <c r="F393" s="67">
        <v>24</v>
      </c>
      <c r="G393" s="22">
        <f t="shared" si="460"/>
        <v>144</v>
      </c>
      <c r="H393" s="67">
        <v>25</v>
      </c>
      <c r="I393" s="67">
        <v>28</v>
      </c>
      <c r="J393" s="67">
        <v>28</v>
      </c>
      <c r="K393" s="67">
        <f t="shared" si="463"/>
        <v>156</v>
      </c>
      <c r="L393" s="67">
        <v>27</v>
      </c>
      <c r="M393" s="22">
        <f t="shared" si="461"/>
        <v>81</v>
      </c>
      <c r="N393" s="67">
        <v>25</v>
      </c>
      <c r="O393" s="90">
        <f t="shared" si="462"/>
        <v>100</v>
      </c>
      <c r="P393" s="86">
        <f t="shared" si="465"/>
        <v>24.05</v>
      </c>
      <c r="Q393" s="36"/>
      <c r="R393" s="36"/>
      <c r="S393" s="18"/>
      <c r="T393" s="92" t="str">
        <f t="shared" si="464"/>
        <v>مرشح</v>
      </c>
    </row>
    <row r="394" spans="1:20" ht="45" hidden="1" customHeight="1" thickBot="1">
      <c r="A394" s="100">
        <v>7171</v>
      </c>
      <c r="B394" s="154">
        <v>532</v>
      </c>
      <c r="C394" s="127" t="s">
        <v>628</v>
      </c>
      <c r="D394" s="127" t="s">
        <v>186</v>
      </c>
      <c r="E394" s="94">
        <v>27</v>
      </c>
      <c r="F394" s="67">
        <v>24</v>
      </c>
      <c r="G394" s="22">
        <f t="shared" si="460"/>
        <v>186</v>
      </c>
      <c r="H394" s="67">
        <v>24</v>
      </c>
      <c r="I394" s="67">
        <v>22</v>
      </c>
      <c r="J394" s="67">
        <v>16</v>
      </c>
      <c r="K394" s="67">
        <f t="shared" si="463"/>
        <v>134</v>
      </c>
      <c r="L394" s="67">
        <v>25</v>
      </c>
      <c r="M394" s="22">
        <f t="shared" si="461"/>
        <v>75</v>
      </c>
      <c r="N394" s="67">
        <v>23</v>
      </c>
      <c r="O394" s="90">
        <f t="shared" si="462"/>
        <v>92</v>
      </c>
      <c r="P394" s="86">
        <f t="shared" si="465"/>
        <v>24.35</v>
      </c>
      <c r="Q394" s="36"/>
      <c r="R394" s="36"/>
      <c r="S394" s="18"/>
      <c r="T394" s="92" t="str">
        <f t="shared" si="464"/>
        <v>مرشح</v>
      </c>
    </row>
    <row r="395" spans="1:20" ht="45" hidden="1" customHeight="1" thickBot="1">
      <c r="A395" s="109">
        <v>1125</v>
      </c>
      <c r="B395" s="154">
        <v>533</v>
      </c>
      <c r="C395" s="126" t="s">
        <v>629</v>
      </c>
      <c r="D395" s="126" t="s">
        <v>630</v>
      </c>
      <c r="E395" s="94">
        <v>27</v>
      </c>
      <c r="F395" s="67">
        <v>22</v>
      </c>
      <c r="G395" s="22">
        <f t="shared" si="460"/>
        <v>184</v>
      </c>
      <c r="H395" s="67">
        <v>25</v>
      </c>
      <c r="I395" s="67">
        <v>19</v>
      </c>
      <c r="J395" s="67">
        <v>18</v>
      </c>
      <c r="K395" s="67">
        <f t="shared" si="463"/>
        <v>137</v>
      </c>
      <c r="L395" s="67">
        <v>25</v>
      </c>
      <c r="M395" s="22">
        <f t="shared" si="461"/>
        <v>75</v>
      </c>
      <c r="N395" s="67">
        <v>26</v>
      </c>
      <c r="O395" s="90">
        <f t="shared" si="462"/>
        <v>104</v>
      </c>
      <c r="P395" s="86">
        <f t="shared" si="465"/>
        <v>25</v>
      </c>
      <c r="Q395" s="36"/>
      <c r="R395" s="36"/>
      <c r="S395" s="18"/>
      <c r="T395" s="92" t="str">
        <f t="shared" si="464"/>
        <v>مرشح</v>
      </c>
    </row>
    <row r="396" spans="1:20" ht="45" hidden="1" customHeight="1" thickBot="1">
      <c r="A396" s="100">
        <v>6878</v>
      </c>
      <c r="B396" s="154">
        <v>534</v>
      </c>
      <c r="C396" s="127" t="s">
        <v>631</v>
      </c>
      <c r="D396" s="127" t="s">
        <v>170</v>
      </c>
      <c r="E396" s="94">
        <v>28</v>
      </c>
      <c r="F396" s="67">
        <v>20</v>
      </c>
      <c r="G396" s="22">
        <f t="shared" si="460"/>
        <v>188</v>
      </c>
      <c r="H396" s="67">
        <v>29</v>
      </c>
      <c r="I396" s="67">
        <v>27</v>
      </c>
      <c r="J396" s="67">
        <v>22</v>
      </c>
      <c r="K396" s="67">
        <f t="shared" si="463"/>
        <v>165</v>
      </c>
      <c r="L396" s="67">
        <v>26</v>
      </c>
      <c r="M396" s="22">
        <f t="shared" si="461"/>
        <v>78</v>
      </c>
      <c r="N396" s="67">
        <v>28</v>
      </c>
      <c r="O396" s="90">
        <f t="shared" si="462"/>
        <v>112</v>
      </c>
      <c r="P396" s="86">
        <f t="shared" si="465"/>
        <v>27.15</v>
      </c>
      <c r="Q396" s="36"/>
      <c r="R396" s="36"/>
      <c r="S396" s="18"/>
      <c r="T396" s="92" t="str">
        <f t="shared" si="464"/>
        <v>مرشح</v>
      </c>
    </row>
    <row r="397" spans="1:20" ht="45" hidden="1" customHeight="1" thickBot="1">
      <c r="A397" s="100">
        <v>7036</v>
      </c>
      <c r="B397" s="154">
        <v>535</v>
      </c>
      <c r="C397" s="127" t="s">
        <v>632</v>
      </c>
      <c r="D397" s="127" t="s">
        <v>151</v>
      </c>
      <c r="E397" s="94">
        <v>12</v>
      </c>
      <c r="F397" s="67">
        <v>27</v>
      </c>
      <c r="G397" s="22">
        <f t="shared" si="460"/>
        <v>99</v>
      </c>
      <c r="H397" s="67">
        <v>23</v>
      </c>
      <c r="I397" s="67">
        <v>29</v>
      </c>
      <c r="J397" s="67">
        <v>20</v>
      </c>
      <c r="K397" s="67">
        <f t="shared" si="463"/>
        <v>141</v>
      </c>
      <c r="L397" s="67">
        <v>23</v>
      </c>
      <c r="M397" s="22">
        <f t="shared" si="461"/>
        <v>69</v>
      </c>
      <c r="N397" s="67">
        <v>22</v>
      </c>
      <c r="O397" s="90">
        <f t="shared" si="462"/>
        <v>88</v>
      </c>
      <c r="P397" s="86">
        <f t="shared" si="465"/>
        <v>19.850000000000001</v>
      </c>
      <c r="Q397" s="36"/>
      <c r="R397" s="36"/>
      <c r="S397" s="18"/>
      <c r="T397" s="92" t="str">
        <f t="shared" si="464"/>
        <v>مرشح</v>
      </c>
    </row>
    <row r="398" spans="1:20" ht="45" hidden="1" customHeight="1" thickBot="1">
      <c r="A398" s="109">
        <v>1178</v>
      </c>
      <c r="B398" s="154">
        <v>536</v>
      </c>
      <c r="C398" s="126" t="s">
        <v>633</v>
      </c>
      <c r="D398" s="126" t="s">
        <v>634</v>
      </c>
      <c r="E398" s="94">
        <v>24</v>
      </c>
      <c r="F398" s="67">
        <v>23</v>
      </c>
      <c r="G398" s="22">
        <f t="shared" si="460"/>
        <v>167</v>
      </c>
      <c r="H398" s="67">
        <v>23</v>
      </c>
      <c r="I398" s="67">
        <v>26</v>
      </c>
      <c r="J398" s="67">
        <v>12</v>
      </c>
      <c r="K398" s="67">
        <f t="shared" si="463"/>
        <v>130</v>
      </c>
      <c r="L398" s="67">
        <v>22</v>
      </c>
      <c r="M398" s="22">
        <f t="shared" si="461"/>
        <v>66</v>
      </c>
      <c r="N398" s="67">
        <v>22</v>
      </c>
      <c r="O398" s="90">
        <f t="shared" si="462"/>
        <v>88</v>
      </c>
      <c r="P398" s="86">
        <f t="shared" si="465"/>
        <v>22.55</v>
      </c>
      <c r="Q398" s="36"/>
      <c r="R398" s="36"/>
      <c r="S398" s="18"/>
      <c r="T398" s="92" t="str">
        <f t="shared" si="464"/>
        <v>مرشح</v>
      </c>
    </row>
    <row r="399" spans="1:20" ht="45" hidden="1" customHeight="1" thickBot="1">
      <c r="A399" s="105">
        <v>6777</v>
      </c>
      <c r="B399" s="154">
        <v>538</v>
      </c>
      <c r="C399" s="128" t="s">
        <v>867</v>
      </c>
      <c r="D399" s="129" t="s">
        <v>605</v>
      </c>
      <c r="E399" s="94">
        <v>22</v>
      </c>
      <c r="F399" s="67">
        <v>18</v>
      </c>
      <c r="G399" s="22">
        <f t="shared" si="460"/>
        <v>150</v>
      </c>
      <c r="H399" s="67">
        <v>25</v>
      </c>
      <c r="I399" s="67">
        <v>15</v>
      </c>
      <c r="J399" s="67">
        <v>19</v>
      </c>
      <c r="K399" s="67">
        <f t="shared" si="463"/>
        <v>134</v>
      </c>
      <c r="L399" s="67">
        <v>20</v>
      </c>
      <c r="M399" s="22">
        <f t="shared" si="461"/>
        <v>60</v>
      </c>
      <c r="N399" s="67">
        <v>15</v>
      </c>
      <c r="O399" s="90">
        <f t="shared" si="462"/>
        <v>60</v>
      </c>
      <c r="P399" s="86">
        <f t="shared" si="465"/>
        <v>20.2</v>
      </c>
      <c r="Q399" s="36"/>
      <c r="R399" s="36"/>
      <c r="S399" s="18"/>
      <c r="T399" s="92" t="str">
        <f t="shared" si="464"/>
        <v>مرشح</v>
      </c>
    </row>
    <row r="400" spans="1:20" ht="45" hidden="1" customHeight="1" thickBot="1">
      <c r="A400" s="100">
        <v>6935</v>
      </c>
      <c r="B400" s="154">
        <v>540</v>
      </c>
      <c r="C400" s="127" t="s">
        <v>635</v>
      </c>
      <c r="D400" s="127" t="s">
        <v>20</v>
      </c>
      <c r="E400" s="94">
        <v>18</v>
      </c>
      <c r="F400" s="67">
        <v>20</v>
      </c>
      <c r="G400" s="22">
        <f t="shared" si="460"/>
        <v>128</v>
      </c>
      <c r="H400" s="67">
        <v>19</v>
      </c>
      <c r="I400" s="67">
        <v>26</v>
      </c>
      <c r="J400" s="67">
        <v>11</v>
      </c>
      <c r="K400" s="67">
        <f t="shared" si="463"/>
        <v>113</v>
      </c>
      <c r="L400" s="67">
        <v>23</v>
      </c>
      <c r="M400" s="22">
        <f t="shared" si="461"/>
        <v>69</v>
      </c>
      <c r="N400" s="67">
        <v>21</v>
      </c>
      <c r="O400" s="90">
        <f t="shared" si="462"/>
        <v>84</v>
      </c>
      <c r="P400" s="86">
        <f t="shared" si="465"/>
        <v>19.7</v>
      </c>
      <c r="Q400" s="36"/>
      <c r="R400" s="36"/>
      <c r="S400" s="18"/>
      <c r="T400" s="92" t="str">
        <f t="shared" si="464"/>
        <v>مرشح</v>
      </c>
    </row>
    <row r="401" spans="1:20" ht="45" hidden="1" customHeight="1" thickBot="1">
      <c r="A401" s="100">
        <v>7145</v>
      </c>
      <c r="B401" s="154">
        <v>541</v>
      </c>
      <c r="C401" s="127" t="s">
        <v>636</v>
      </c>
      <c r="D401" s="127" t="s">
        <v>300</v>
      </c>
      <c r="E401" s="94">
        <v>22</v>
      </c>
      <c r="F401" s="67">
        <v>23</v>
      </c>
      <c r="G401" s="22">
        <f t="shared" si="460"/>
        <v>155</v>
      </c>
      <c r="H401" s="67">
        <v>20</v>
      </c>
      <c r="I401" s="67">
        <v>26</v>
      </c>
      <c r="J401" s="67">
        <v>21</v>
      </c>
      <c r="K401" s="67">
        <f t="shared" si="463"/>
        <v>127</v>
      </c>
      <c r="L401" s="67">
        <v>24</v>
      </c>
      <c r="M401" s="22">
        <f t="shared" si="461"/>
        <v>72</v>
      </c>
      <c r="N401" s="67">
        <v>29</v>
      </c>
      <c r="O401" s="90">
        <f t="shared" si="462"/>
        <v>116</v>
      </c>
      <c r="P401" s="86">
        <f t="shared" si="465"/>
        <v>23.5</v>
      </c>
      <c r="Q401" s="36"/>
      <c r="R401" s="36"/>
      <c r="S401" s="18"/>
      <c r="T401" s="92" t="str">
        <f t="shared" si="464"/>
        <v>مرشح</v>
      </c>
    </row>
    <row r="402" spans="1:20" ht="45" hidden="1" customHeight="1" thickBot="1">
      <c r="A402" s="105">
        <v>4885</v>
      </c>
      <c r="B402" s="154">
        <v>542</v>
      </c>
      <c r="C402" s="124" t="s">
        <v>868</v>
      </c>
      <c r="D402" s="125" t="s">
        <v>114</v>
      </c>
      <c r="E402" s="94">
        <v>18</v>
      </c>
      <c r="F402" s="67">
        <v>22</v>
      </c>
      <c r="G402" s="22">
        <f t="shared" si="460"/>
        <v>130</v>
      </c>
      <c r="H402" s="67">
        <v>6</v>
      </c>
      <c r="I402" s="67">
        <v>10</v>
      </c>
      <c r="J402" s="67">
        <v>19</v>
      </c>
      <c r="K402" s="67">
        <f t="shared" si="463"/>
        <v>53</v>
      </c>
      <c r="L402" s="67">
        <v>20</v>
      </c>
      <c r="M402" s="22">
        <f t="shared" si="461"/>
        <v>60</v>
      </c>
      <c r="N402" s="67">
        <v>21</v>
      </c>
      <c r="O402" s="90">
        <f t="shared" si="462"/>
        <v>84</v>
      </c>
      <c r="P402" s="86">
        <f t="shared" si="465"/>
        <v>16.350000000000001</v>
      </c>
      <c r="Q402" s="36"/>
      <c r="R402" s="36"/>
      <c r="S402" s="18"/>
      <c r="T402" s="92" t="str">
        <f t="shared" si="464"/>
        <v>مرشح</v>
      </c>
    </row>
    <row r="403" spans="1:20" ht="45" hidden="1" customHeight="1" thickBot="1">
      <c r="A403" s="109">
        <v>1116</v>
      </c>
      <c r="B403" s="154">
        <v>545</v>
      </c>
      <c r="C403" s="126" t="s">
        <v>637</v>
      </c>
      <c r="D403" s="126" t="s">
        <v>638</v>
      </c>
      <c r="E403" s="94">
        <v>26</v>
      </c>
      <c r="F403" s="67">
        <v>21</v>
      </c>
      <c r="G403" s="22">
        <f t="shared" si="460"/>
        <v>177</v>
      </c>
      <c r="H403" s="67">
        <v>25</v>
      </c>
      <c r="I403" s="67">
        <v>20</v>
      </c>
      <c r="J403" s="67">
        <v>13</v>
      </c>
      <c r="K403" s="67">
        <f t="shared" si="463"/>
        <v>133</v>
      </c>
      <c r="L403" s="67">
        <v>20</v>
      </c>
      <c r="M403" s="22">
        <f t="shared" si="461"/>
        <v>60</v>
      </c>
      <c r="N403" s="67">
        <v>26</v>
      </c>
      <c r="O403" s="90">
        <f t="shared" si="462"/>
        <v>104</v>
      </c>
      <c r="P403" s="86">
        <f t="shared" si="465"/>
        <v>23.7</v>
      </c>
      <c r="Q403" s="36"/>
      <c r="R403" s="36"/>
      <c r="S403" s="18"/>
      <c r="T403" s="92" t="str">
        <f t="shared" si="464"/>
        <v>مرشح</v>
      </c>
    </row>
    <row r="404" spans="1:20" ht="45" hidden="1" customHeight="1" thickBot="1">
      <c r="A404" s="109">
        <v>1177</v>
      </c>
      <c r="B404" s="154">
        <v>546</v>
      </c>
      <c r="C404" s="126" t="s">
        <v>639</v>
      </c>
      <c r="D404" s="126" t="s">
        <v>640</v>
      </c>
      <c r="E404" s="94">
        <v>25</v>
      </c>
      <c r="F404" s="67">
        <v>20</v>
      </c>
      <c r="G404" s="22">
        <f t="shared" si="460"/>
        <v>170</v>
      </c>
      <c r="H404" s="67">
        <v>25</v>
      </c>
      <c r="I404" s="67">
        <v>20</v>
      </c>
      <c r="J404" s="67">
        <v>18</v>
      </c>
      <c r="K404" s="67">
        <f t="shared" si="463"/>
        <v>138</v>
      </c>
      <c r="L404" s="67">
        <v>20</v>
      </c>
      <c r="M404" s="22">
        <f t="shared" si="461"/>
        <v>60</v>
      </c>
      <c r="N404" s="67">
        <v>26</v>
      </c>
      <c r="O404" s="90">
        <f t="shared" si="462"/>
        <v>104</v>
      </c>
      <c r="P404" s="86">
        <f t="shared" si="465"/>
        <v>23.6</v>
      </c>
      <c r="Q404" s="36"/>
      <c r="R404" s="36"/>
      <c r="S404" s="18"/>
      <c r="T404" s="92" t="str">
        <f t="shared" si="464"/>
        <v>مرشح</v>
      </c>
    </row>
    <row r="405" spans="1:20" ht="45" hidden="1" customHeight="1" thickBot="1">
      <c r="A405" s="100">
        <v>7239</v>
      </c>
      <c r="B405" s="154">
        <v>549</v>
      </c>
      <c r="C405" s="127" t="s">
        <v>641</v>
      </c>
      <c r="D405" s="127" t="s">
        <v>26</v>
      </c>
      <c r="E405" s="94">
        <v>22</v>
      </c>
      <c r="F405" s="67">
        <v>21</v>
      </c>
      <c r="G405" s="22">
        <f t="shared" si="460"/>
        <v>153</v>
      </c>
      <c r="H405" s="67">
        <v>25</v>
      </c>
      <c r="I405" s="67">
        <v>24</v>
      </c>
      <c r="J405" s="67">
        <v>22</v>
      </c>
      <c r="K405" s="67">
        <f t="shared" si="463"/>
        <v>146</v>
      </c>
      <c r="L405" s="67">
        <v>22</v>
      </c>
      <c r="M405" s="22">
        <f t="shared" si="461"/>
        <v>66</v>
      </c>
      <c r="N405" s="67">
        <v>26</v>
      </c>
      <c r="O405" s="90">
        <f t="shared" si="462"/>
        <v>104</v>
      </c>
      <c r="P405" s="86">
        <f t="shared" si="465"/>
        <v>23.45</v>
      </c>
      <c r="Q405" s="36"/>
      <c r="R405" s="36"/>
      <c r="S405" s="18"/>
      <c r="T405" s="92" t="str">
        <f t="shared" si="464"/>
        <v>مرشح</v>
      </c>
    </row>
    <row r="406" spans="1:20" ht="45" hidden="1" customHeight="1" thickBot="1">
      <c r="A406" s="100">
        <v>7305</v>
      </c>
      <c r="B406" s="154">
        <v>550</v>
      </c>
      <c r="C406" s="127" t="s">
        <v>642</v>
      </c>
      <c r="D406" s="127" t="s">
        <v>643</v>
      </c>
      <c r="E406" s="94">
        <v>26</v>
      </c>
      <c r="F406" s="67">
        <v>20</v>
      </c>
      <c r="G406" s="22">
        <f t="shared" si="460"/>
        <v>176</v>
      </c>
      <c r="H406" s="67">
        <v>26</v>
      </c>
      <c r="I406" s="67">
        <v>26</v>
      </c>
      <c r="J406" s="67">
        <v>23</v>
      </c>
      <c r="K406" s="67">
        <f t="shared" si="463"/>
        <v>153</v>
      </c>
      <c r="L406" s="67">
        <v>22</v>
      </c>
      <c r="M406" s="22">
        <f t="shared" si="461"/>
        <v>66</v>
      </c>
      <c r="N406" s="67">
        <v>25</v>
      </c>
      <c r="O406" s="90">
        <f t="shared" si="462"/>
        <v>100</v>
      </c>
      <c r="P406" s="86">
        <f t="shared" si="465"/>
        <v>24.75</v>
      </c>
      <c r="Q406" s="36"/>
      <c r="R406" s="36"/>
      <c r="S406" s="18"/>
      <c r="T406" s="92" t="str">
        <f t="shared" si="464"/>
        <v>مرشح</v>
      </c>
    </row>
    <row r="407" spans="1:20" ht="45" hidden="1" customHeight="1" thickBot="1">
      <c r="A407" s="109">
        <v>1184</v>
      </c>
      <c r="B407" s="154">
        <v>551</v>
      </c>
      <c r="C407" s="126" t="s">
        <v>644</v>
      </c>
      <c r="D407" s="126" t="s">
        <v>638</v>
      </c>
      <c r="E407" s="94">
        <v>24</v>
      </c>
      <c r="F407" s="67">
        <v>25</v>
      </c>
      <c r="G407" s="22">
        <f t="shared" si="460"/>
        <v>169</v>
      </c>
      <c r="H407" s="67">
        <v>20</v>
      </c>
      <c r="I407" s="67">
        <v>24</v>
      </c>
      <c r="J407" s="67">
        <v>20</v>
      </c>
      <c r="K407" s="67">
        <f t="shared" si="463"/>
        <v>124</v>
      </c>
      <c r="L407" s="67">
        <v>23</v>
      </c>
      <c r="M407" s="22">
        <f t="shared" si="461"/>
        <v>69</v>
      </c>
      <c r="N407" s="67">
        <v>21</v>
      </c>
      <c r="O407" s="90">
        <f t="shared" si="462"/>
        <v>84</v>
      </c>
      <c r="P407" s="86">
        <f t="shared" si="465"/>
        <v>22.3</v>
      </c>
      <c r="Q407" s="36"/>
      <c r="R407" s="36"/>
      <c r="S407" s="18"/>
      <c r="T407" s="92" t="str">
        <f t="shared" si="464"/>
        <v>مرشح</v>
      </c>
    </row>
    <row r="408" spans="1:20" ht="45" hidden="1" customHeight="1" thickBot="1">
      <c r="A408" s="100">
        <v>6931</v>
      </c>
      <c r="B408" s="154">
        <v>552</v>
      </c>
      <c r="C408" s="127" t="s">
        <v>645</v>
      </c>
      <c r="D408" s="127" t="s">
        <v>119</v>
      </c>
      <c r="E408" s="94">
        <v>17</v>
      </c>
      <c r="F408" s="67">
        <v>23</v>
      </c>
      <c r="G408" s="22">
        <f t="shared" si="460"/>
        <v>125</v>
      </c>
      <c r="H408" s="67">
        <v>18</v>
      </c>
      <c r="I408" s="67">
        <v>22</v>
      </c>
      <c r="J408" s="67">
        <v>1</v>
      </c>
      <c r="K408" s="67">
        <f t="shared" si="463"/>
        <v>95</v>
      </c>
      <c r="L408" s="67">
        <v>20</v>
      </c>
      <c r="M408" s="22">
        <f t="shared" si="461"/>
        <v>60</v>
      </c>
      <c r="N408" s="67">
        <v>22</v>
      </c>
      <c r="O408" s="90">
        <f t="shared" si="462"/>
        <v>88</v>
      </c>
      <c r="P408" s="86">
        <f t="shared" si="465"/>
        <v>18.399999999999999</v>
      </c>
      <c r="Q408" s="36"/>
      <c r="R408" s="36"/>
      <c r="S408" s="18"/>
      <c r="T408" s="92" t="str">
        <f t="shared" si="464"/>
        <v>مرشح</v>
      </c>
    </row>
    <row r="409" spans="1:20" ht="45" hidden="1" customHeight="1" thickBot="1">
      <c r="A409" s="109">
        <v>1065</v>
      </c>
      <c r="B409" s="154">
        <v>553</v>
      </c>
      <c r="C409" s="126" t="s">
        <v>646</v>
      </c>
      <c r="D409" s="126" t="s">
        <v>393</v>
      </c>
      <c r="E409" s="94">
        <v>24</v>
      </c>
      <c r="F409" s="67">
        <v>24</v>
      </c>
      <c r="G409" s="22">
        <f t="shared" si="460"/>
        <v>168</v>
      </c>
      <c r="H409" s="67">
        <v>25</v>
      </c>
      <c r="I409" s="67">
        <v>29</v>
      </c>
      <c r="J409" s="67">
        <v>8</v>
      </c>
      <c r="K409" s="67">
        <f t="shared" si="463"/>
        <v>137</v>
      </c>
      <c r="L409" s="67">
        <v>23</v>
      </c>
      <c r="M409" s="22">
        <f t="shared" si="461"/>
        <v>69</v>
      </c>
      <c r="N409" s="67">
        <v>25</v>
      </c>
      <c r="O409" s="90">
        <f t="shared" si="462"/>
        <v>100</v>
      </c>
      <c r="P409" s="86">
        <f t="shared" si="465"/>
        <v>23.7</v>
      </c>
      <c r="Q409" s="36"/>
      <c r="R409" s="36"/>
      <c r="S409" s="18"/>
      <c r="T409" s="92" t="str">
        <f t="shared" si="464"/>
        <v>مرشح</v>
      </c>
    </row>
    <row r="410" spans="1:20" ht="45" hidden="1" customHeight="1" thickBot="1">
      <c r="A410" s="100">
        <v>7228</v>
      </c>
      <c r="B410" s="154">
        <v>557</v>
      </c>
      <c r="C410" s="127" t="s">
        <v>647</v>
      </c>
      <c r="D410" s="127" t="s">
        <v>170</v>
      </c>
      <c r="E410" s="94">
        <v>25</v>
      </c>
      <c r="F410" s="67">
        <v>26</v>
      </c>
      <c r="G410" s="22">
        <f t="shared" si="460"/>
        <v>176</v>
      </c>
      <c r="H410" s="67">
        <v>24</v>
      </c>
      <c r="I410" s="67">
        <v>24</v>
      </c>
      <c r="J410" s="67">
        <v>19</v>
      </c>
      <c r="K410" s="67">
        <f t="shared" si="463"/>
        <v>139</v>
      </c>
      <c r="L410" s="67">
        <v>23</v>
      </c>
      <c r="M410" s="22">
        <f t="shared" si="461"/>
        <v>69</v>
      </c>
      <c r="N410" s="67">
        <v>26</v>
      </c>
      <c r="O410" s="90">
        <f t="shared" si="462"/>
        <v>104</v>
      </c>
      <c r="P410" s="86">
        <f t="shared" si="465"/>
        <v>24.4</v>
      </c>
      <c r="Q410" s="36"/>
      <c r="R410" s="36"/>
      <c r="S410" s="18"/>
      <c r="T410" s="92" t="str">
        <f t="shared" si="464"/>
        <v>مرشح</v>
      </c>
    </row>
    <row r="411" spans="1:20" ht="45" hidden="1" customHeight="1" thickBot="1">
      <c r="A411" s="100">
        <v>7113</v>
      </c>
      <c r="B411" s="154">
        <v>558</v>
      </c>
      <c r="C411" s="127" t="s">
        <v>648</v>
      </c>
      <c r="D411" s="127" t="s">
        <v>112</v>
      </c>
      <c r="E411" s="94">
        <v>20</v>
      </c>
      <c r="F411" s="67">
        <v>24</v>
      </c>
      <c r="G411" s="22">
        <f t="shared" si="460"/>
        <v>144</v>
      </c>
      <c r="H411" s="67">
        <v>25</v>
      </c>
      <c r="I411" s="67">
        <v>25</v>
      </c>
      <c r="J411" s="67">
        <v>19</v>
      </c>
      <c r="K411" s="67">
        <f t="shared" si="463"/>
        <v>144</v>
      </c>
      <c r="L411" s="67">
        <v>21</v>
      </c>
      <c r="M411" s="22">
        <f t="shared" si="461"/>
        <v>63</v>
      </c>
      <c r="N411" s="67">
        <v>19</v>
      </c>
      <c r="O411" s="90">
        <f t="shared" si="462"/>
        <v>76</v>
      </c>
      <c r="P411" s="86">
        <f t="shared" si="465"/>
        <v>21.35</v>
      </c>
      <c r="Q411" s="36"/>
      <c r="R411" s="36"/>
      <c r="S411" s="18"/>
      <c r="T411" s="92" t="str">
        <f t="shared" si="464"/>
        <v>مرشح</v>
      </c>
    </row>
    <row r="412" spans="1:20" ht="45" hidden="1" customHeight="1" thickBot="1">
      <c r="A412" s="100">
        <v>7022</v>
      </c>
      <c r="B412" s="154">
        <v>560</v>
      </c>
      <c r="C412" s="127" t="s">
        <v>649</v>
      </c>
      <c r="D412" s="127" t="s">
        <v>650</v>
      </c>
      <c r="E412" s="94">
        <v>25</v>
      </c>
      <c r="F412" s="67">
        <v>23</v>
      </c>
      <c r="G412" s="22">
        <f t="shared" si="460"/>
        <v>173</v>
      </c>
      <c r="H412" s="67">
        <v>27</v>
      </c>
      <c r="I412" s="67">
        <v>25</v>
      </c>
      <c r="J412" s="67">
        <v>16</v>
      </c>
      <c r="K412" s="67">
        <f t="shared" si="463"/>
        <v>149</v>
      </c>
      <c r="L412" s="67">
        <v>26</v>
      </c>
      <c r="M412" s="22">
        <f t="shared" si="461"/>
        <v>78</v>
      </c>
      <c r="N412" s="67">
        <v>26</v>
      </c>
      <c r="O412" s="90">
        <f t="shared" si="462"/>
        <v>104</v>
      </c>
      <c r="P412" s="86">
        <f t="shared" si="465"/>
        <v>25.2</v>
      </c>
      <c r="Q412" s="36"/>
      <c r="R412" s="36"/>
      <c r="S412" s="18"/>
      <c r="T412" s="92" t="str">
        <f t="shared" si="464"/>
        <v>مرشح</v>
      </c>
    </row>
    <row r="413" spans="1:20" ht="45" hidden="1" customHeight="1" thickBot="1">
      <c r="A413" s="99">
        <v>602</v>
      </c>
      <c r="B413" s="154">
        <v>561</v>
      </c>
      <c r="C413" s="138" t="s">
        <v>651</v>
      </c>
      <c r="D413" s="138" t="s">
        <v>116</v>
      </c>
      <c r="E413" s="94">
        <v>19</v>
      </c>
      <c r="F413" s="67">
        <v>23</v>
      </c>
      <c r="G413" s="22">
        <f t="shared" si="460"/>
        <v>137</v>
      </c>
      <c r="H413" s="67">
        <v>26</v>
      </c>
      <c r="I413" s="67">
        <v>21</v>
      </c>
      <c r="J413" s="67">
        <v>10</v>
      </c>
      <c r="K413" s="67">
        <f t="shared" si="463"/>
        <v>135</v>
      </c>
      <c r="L413" s="67">
        <v>22</v>
      </c>
      <c r="M413" s="22">
        <f t="shared" si="461"/>
        <v>66</v>
      </c>
      <c r="N413" s="67">
        <v>18</v>
      </c>
      <c r="O413" s="90">
        <f t="shared" si="462"/>
        <v>72</v>
      </c>
      <c r="P413" s="86">
        <f t="shared" si="465"/>
        <v>20.5</v>
      </c>
      <c r="Q413" s="36"/>
      <c r="R413" s="36"/>
      <c r="S413" s="18"/>
      <c r="T413" s="92" t="str">
        <f t="shared" si="464"/>
        <v>مرشح</v>
      </c>
    </row>
    <row r="414" spans="1:20" ht="45" hidden="1" customHeight="1" thickBot="1">
      <c r="A414" s="107">
        <v>840</v>
      </c>
      <c r="B414" s="154">
        <v>563</v>
      </c>
      <c r="C414" s="123" t="s">
        <v>653</v>
      </c>
      <c r="D414" s="123" t="s">
        <v>157</v>
      </c>
      <c r="E414" s="94">
        <v>25</v>
      </c>
      <c r="F414" s="67">
        <v>22</v>
      </c>
      <c r="G414" s="22">
        <f t="shared" si="460"/>
        <v>172</v>
      </c>
      <c r="H414" s="67">
        <v>25</v>
      </c>
      <c r="I414" s="67">
        <v>14</v>
      </c>
      <c r="J414" s="67">
        <v>11</v>
      </c>
      <c r="K414" s="67">
        <f t="shared" si="463"/>
        <v>125</v>
      </c>
      <c r="L414" s="67">
        <v>19</v>
      </c>
      <c r="M414" s="22">
        <f t="shared" si="461"/>
        <v>57</v>
      </c>
      <c r="N414" s="67">
        <v>26</v>
      </c>
      <c r="O414" s="90">
        <f t="shared" si="462"/>
        <v>104</v>
      </c>
      <c r="P414" s="86">
        <f t="shared" si="465"/>
        <v>22.9</v>
      </c>
      <c r="Q414" s="36"/>
      <c r="R414" s="36"/>
      <c r="S414" s="18"/>
      <c r="T414" s="92" t="str">
        <f t="shared" si="464"/>
        <v>مرشح</v>
      </c>
    </row>
    <row r="415" spans="1:20" ht="45" hidden="1" customHeight="1" thickBot="1">
      <c r="A415" s="100">
        <v>7192</v>
      </c>
      <c r="B415" s="154">
        <v>566</v>
      </c>
      <c r="C415" s="127" t="s">
        <v>654</v>
      </c>
      <c r="D415" s="127" t="s">
        <v>655</v>
      </c>
      <c r="E415" s="94">
        <v>23</v>
      </c>
      <c r="F415" s="67">
        <v>21</v>
      </c>
      <c r="G415" s="22">
        <f t="shared" si="460"/>
        <v>159</v>
      </c>
      <c r="H415" s="67">
        <v>26</v>
      </c>
      <c r="I415" s="67">
        <v>29</v>
      </c>
      <c r="J415" s="67">
        <v>18</v>
      </c>
      <c r="K415" s="67">
        <f t="shared" si="463"/>
        <v>151</v>
      </c>
      <c r="L415" s="67">
        <v>26</v>
      </c>
      <c r="M415" s="22">
        <f t="shared" si="461"/>
        <v>78</v>
      </c>
      <c r="N415" s="67">
        <v>24</v>
      </c>
      <c r="O415" s="90">
        <f t="shared" si="462"/>
        <v>96</v>
      </c>
      <c r="P415" s="86">
        <f t="shared" si="465"/>
        <v>24.2</v>
      </c>
      <c r="Q415" s="36"/>
      <c r="R415" s="36"/>
      <c r="S415" s="18"/>
      <c r="T415" s="92" t="str">
        <f t="shared" si="464"/>
        <v>مرشح</v>
      </c>
    </row>
    <row r="416" spans="1:20" ht="45" hidden="1" customHeight="1" thickBot="1">
      <c r="A416" s="100">
        <v>7196</v>
      </c>
      <c r="B416" s="154">
        <v>567</v>
      </c>
      <c r="C416" s="127" t="s">
        <v>656</v>
      </c>
      <c r="D416" s="127" t="s">
        <v>402</v>
      </c>
      <c r="E416" s="94">
        <v>23</v>
      </c>
      <c r="F416" s="67">
        <v>24</v>
      </c>
      <c r="G416" s="22">
        <f t="shared" si="460"/>
        <v>162</v>
      </c>
      <c r="H416" s="67">
        <v>27</v>
      </c>
      <c r="I416" s="67">
        <v>26</v>
      </c>
      <c r="J416" s="67">
        <v>22</v>
      </c>
      <c r="K416" s="67">
        <f t="shared" si="463"/>
        <v>156</v>
      </c>
      <c r="L416" s="67">
        <v>21</v>
      </c>
      <c r="M416" s="22">
        <f t="shared" si="461"/>
        <v>63</v>
      </c>
      <c r="N416" s="67">
        <v>18</v>
      </c>
      <c r="O416" s="90">
        <f t="shared" si="462"/>
        <v>72</v>
      </c>
      <c r="P416" s="86">
        <f t="shared" si="465"/>
        <v>22.65</v>
      </c>
      <c r="Q416" s="36"/>
      <c r="R416" s="36"/>
      <c r="S416" s="18"/>
      <c r="T416" s="92" t="str">
        <f t="shared" si="464"/>
        <v>مرشح</v>
      </c>
    </row>
    <row r="417" spans="1:21" ht="45" hidden="1" customHeight="1" thickBot="1">
      <c r="A417" s="100">
        <v>7052</v>
      </c>
      <c r="B417" s="154">
        <v>570</v>
      </c>
      <c r="C417" s="127" t="s">
        <v>657</v>
      </c>
      <c r="D417" s="127" t="s">
        <v>658</v>
      </c>
      <c r="E417" s="94">
        <v>18</v>
      </c>
      <c r="F417" s="67">
        <v>24</v>
      </c>
      <c r="G417" s="22">
        <f t="shared" si="460"/>
        <v>132</v>
      </c>
      <c r="H417" s="67">
        <v>24</v>
      </c>
      <c r="I417" s="67">
        <v>22</v>
      </c>
      <c r="J417" s="67">
        <v>20</v>
      </c>
      <c r="K417" s="67">
        <f t="shared" si="463"/>
        <v>138</v>
      </c>
      <c r="L417" s="67">
        <v>21</v>
      </c>
      <c r="M417" s="22">
        <f t="shared" si="461"/>
        <v>63</v>
      </c>
      <c r="N417" s="67">
        <v>21</v>
      </c>
      <c r="O417" s="90">
        <f t="shared" si="462"/>
        <v>84</v>
      </c>
      <c r="P417" s="86">
        <f t="shared" si="465"/>
        <v>20.85</v>
      </c>
      <c r="Q417" s="36"/>
      <c r="R417" s="36"/>
      <c r="S417" s="18"/>
      <c r="T417" s="92" t="str">
        <f t="shared" si="464"/>
        <v>مرشح</v>
      </c>
    </row>
    <row r="418" spans="1:21" ht="45" hidden="1" customHeight="1" thickBot="1">
      <c r="A418" s="100">
        <v>7164</v>
      </c>
      <c r="B418" s="154">
        <v>571</v>
      </c>
      <c r="C418" s="127" t="s">
        <v>659</v>
      </c>
      <c r="D418" s="127" t="s">
        <v>454</v>
      </c>
      <c r="E418" s="94">
        <v>27</v>
      </c>
      <c r="F418" s="67">
        <v>25</v>
      </c>
      <c r="G418" s="22">
        <f t="shared" si="460"/>
        <v>187</v>
      </c>
      <c r="H418" s="67">
        <v>23</v>
      </c>
      <c r="I418" s="67">
        <v>24</v>
      </c>
      <c r="J418" s="67">
        <v>18</v>
      </c>
      <c r="K418" s="67">
        <f t="shared" si="463"/>
        <v>134</v>
      </c>
      <c r="L418" s="67">
        <v>25</v>
      </c>
      <c r="M418" s="22">
        <f t="shared" si="461"/>
        <v>75</v>
      </c>
      <c r="N418" s="67">
        <v>23</v>
      </c>
      <c r="O418" s="90">
        <f t="shared" si="462"/>
        <v>92</v>
      </c>
      <c r="P418" s="86">
        <f t="shared" si="465"/>
        <v>24.4</v>
      </c>
      <c r="Q418" s="36"/>
      <c r="R418" s="36"/>
      <c r="S418" s="18"/>
      <c r="T418" s="92" t="str">
        <f t="shared" si="464"/>
        <v>مرشح</v>
      </c>
    </row>
    <row r="419" spans="1:21" ht="45" hidden="1" customHeight="1" thickBot="1">
      <c r="A419" s="106">
        <v>987</v>
      </c>
      <c r="B419" s="154">
        <v>573</v>
      </c>
      <c r="C419" s="121" t="s">
        <v>869</v>
      </c>
      <c r="D419" s="122" t="s">
        <v>870</v>
      </c>
      <c r="E419" s="94">
        <v>20</v>
      </c>
      <c r="F419" s="67">
        <v>23</v>
      </c>
      <c r="G419" s="22">
        <f t="shared" ref="G419:G467" si="466">SUM(E419*6+F419)</f>
        <v>143</v>
      </c>
      <c r="H419" s="67">
        <v>23</v>
      </c>
      <c r="I419" s="67">
        <v>20</v>
      </c>
      <c r="J419" s="67">
        <v>18</v>
      </c>
      <c r="K419" s="67">
        <f t="shared" si="463"/>
        <v>130</v>
      </c>
      <c r="L419" s="67">
        <v>25</v>
      </c>
      <c r="M419" s="22">
        <f t="shared" ref="M419:M467" si="467">(L419*3)</f>
        <v>75</v>
      </c>
      <c r="N419" s="67">
        <v>22</v>
      </c>
      <c r="O419" s="90">
        <f t="shared" ref="O419:O467" si="468">(N419*4)</f>
        <v>88</v>
      </c>
      <c r="P419" s="86">
        <f t="shared" si="465"/>
        <v>21.8</v>
      </c>
      <c r="Q419" s="36"/>
      <c r="R419" s="36"/>
      <c r="S419" s="18"/>
      <c r="T419" s="92" t="str">
        <f t="shared" si="464"/>
        <v>مرشح</v>
      </c>
    </row>
    <row r="420" spans="1:21" ht="45" hidden="1" customHeight="1" thickBot="1">
      <c r="A420" s="100">
        <v>7277</v>
      </c>
      <c r="B420" s="154">
        <v>575</v>
      </c>
      <c r="C420" s="127" t="s">
        <v>660</v>
      </c>
      <c r="D420" s="127" t="s">
        <v>661</v>
      </c>
      <c r="E420" s="94">
        <v>19</v>
      </c>
      <c r="F420" s="67">
        <v>25</v>
      </c>
      <c r="G420" s="22">
        <f t="shared" si="466"/>
        <v>139</v>
      </c>
      <c r="H420" s="67">
        <v>20</v>
      </c>
      <c r="I420" s="67">
        <v>28</v>
      </c>
      <c r="J420" s="67">
        <v>25</v>
      </c>
      <c r="K420" s="67">
        <f t="shared" si="463"/>
        <v>133</v>
      </c>
      <c r="L420" s="67">
        <v>23</v>
      </c>
      <c r="M420" s="22">
        <f t="shared" si="467"/>
        <v>69</v>
      </c>
      <c r="N420" s="67">
        <v>22</v>
      </c>
      <c r="O420" s="90">
        <f t="shared" si="468"/>
        <v>88</v>
      </c>
      <c r="P420" s="86">
        <f t="shared" si="465"/>
        <v>21.45</v>
      </c>
      <c r="Q420" s="36"/>
      <c r="R420" s="36"/>
      <c r="S420" s="18"/>
      <c r="T420" s="92" t="str">
        <f t="shared" si="464"/>
        <v>مرشح</v>
      </c>
    </row>
    <row r="421" spans="1:21" ht="45" hidden="1" customHeight="1" thickBot="1">
      <c r="A421" s="100">
        <v>7373</v>
      </c>
      <c r="B421" s="154">
        <v>577</v>
      </c>
      <c r="C421" s="127" t="s">
        <v>662</v>
      </c>
      <c r="D421" s="127" t="s">
        <v>130</v>
      </c>
      <c r="E421" s="94">
        <v>25</v>
      </c>
      <c r="F421" s="67">
        <v>22</v>
      </c>
      <c r="G421" s="22">
        <f t="shared" si="466"/>
        <v>172</v>
      </c>
      <c r="H421" s="67">
        <v>21</v>
      </c>
      <c r="I421" s="67">
        <v>25</v>
      </c>
      <c r="J421" s="67">
        <v>21</v>
      </c>
      <c r="K421" s="67">
        <f t="shared" si="463"/>
        <v>130</v>
      </c>
      <c r="L421" s="67">
        <v>21</v>
      </c>
      <c r="M421" s="22">
        <f t="shared" si="467"/>
        <v>63</v>
      </c>
      <c r="N421" s="67">
        <v>30</v>
      </c>
      <c r="O421" s="90">
        <f t="shared" si="468"/>
        <v>120</v>
      </c>
      <c r="P421" s="86">
        <f t="shared" si="465"/>
        <v>24.25</v>
      </c>
      <c r="Q421" s="36"/>
      <c r="R421" s="36"/>
      <c r="S421" s="18"/>
      <c r="T421" s="92" t="str">
        <f t="shared" si="464"/>
        <v>مرشح</v>
      </c>
    </row>
    <row r="422" spans="1:21" ht="45" hidden="1" customHeight="1" thickBot="1">
      <c r="A422" s="105">
        <v>6726</v>
      </c>
      <c r="B422" s="154">
        <v>578</v>
      </c>
      <c r="C422" s="128" t="s">
        <v>871</v>
      </c>
      <c r="D422" s="129" t="s">
        <v>40</v>
      </c>
      <c r="E422" s="94">
        <v>25</v>
      </c>
      <c r="F422" s="67">
        <v>28</v>
      </c>
      <c r="G422" s="22">
        <f t="shared" si="466"/>
        <v>178</v>
      </c>
      <c r="H422" s="67">
        <v>27</v>
      </c>
      <c r="I422" s="67">
        <v>24</v>
      </c>
      <c r="J422" s="67">
        <v>22</v>
      </c>
      <c r="K422" s="67">
        <f t="shared" ref="K422:K469" si="469">SUM(H422*4+I422+J422)</f>
        <v>154</v>
      </c>
      <c r="L422" s="67">
        <v>24</v>
      </c>
      <c r="M422" s="22">
        <f t="shared" si="467"/>
        <v>72</v>
      </c>
      <c r="N422" s="67">
        <v>26</v>
      </c>
      <c r="O422" s="90">
        <f t="shared" si="468"/>
        <v>104</v>
      </c>
      <c r="P422" s="86">
        <f t="shared" si="465"/>
        <v>25.4</v>
      </c>
      <c r="Q422" s="36"/>
      <c r="R422" s="36"/>
      <c r="S422" s="18"/>
      <c r="T422" s="92" t="str">
        <f t="shared" ref="T422:T469" si="470">IF(P422&gt;=12,"مرشح","غير مرشح")</f>
        <v>مرشح</v>
      </c>
    </row>
    <row r="423" spans="1:21" ht="45" hidden="1" customHeight="1" thickBot="1">
      <c r="A423" s="100">
        <v>7148</v>
      </c>
      <c r="B423" s="154">
        <v>580</v>
      </c>
      <c r="C423" s="127" t="s">
        <v>663</v>
      </c>
      <c r="D423" s="127" t="s">
        <v>40</v>
      </c>
      <c r="E423" s="94">
        <v>24</v>
      </c>
      <c r="F423" s="67">
        <v>20</v>
      </c>
      <c r="G423" s="22">
        <f t="shared" si="466"/>
        <v>164</v>
      </c>
      <c r="H423" s="67">
        <v>25</v>
      </c>
      <c r="I423" s="67">
        <v>27</v>
      </c>
      <c r="J423" s="67">
        <v>20</v>
      </c>
      <c r="K423" s="67">
        <f t="shared" si="469"/>
        <v>147</v>
      </c>
      <c r="L423" s="67">
        <v>20</v>
      </c>
      <c r="M423" s="22">
        <f t="shared" si="467"/>
        <v>60</v>
      </c>
      <c r="N423" s="67">
        <v>20</v>
      </c>
      <c r="O423" s="90">
        <f t="shared" si="468"/>
        <v>80</v>
      </c>
      <c r="P423" s="86">
        <f t="shared" ref="P423:P469" si="471">SUM(G423+K423+M423+O423)/20</f>
        <v>22.55</v>
      </c>
      <c r="Q423" s="36"/>
      <c r="R423" s="36"/>
      <c r="S423" s="18"/>
      <c r="T423" s="92" t="str">
        <f t="shared" si="470"/>
        <v>مرشح</v>
      </c>
    </row>
    <row r="424" spans="1:21" ht="45" hidden="1" customHeight="1" thickBot="1">
      <c r="A424" s="100">
        <v>7033</v>
      </c>
      <c r="B424" s="154">
        <v>582</v>
      </c>
      <c r="C424" s="127" t="s">
        <v>664</v>
      </c>
      <c r="D424" s="127" t="s">
        <v>40</v>
      </c>
      <c r="E424" s="94">
        <v>25</v>
      </c>
      <c r="F424" s="67">
        <v>21</v>
      </c>
      <c r="G424" s="22">
        <f t="shared" si="466"/>
        <v>171</v>
      </c>
      <c r="H424" s="67">
        <v>28</v>
      </c>
      <c r="I424" s="67">
        <v>27</v>
      </c>
      <c r="J424" s="67">
        <v>20</v>
      </c>
      <c r="K424" s="67">
        <f t="shared" si="469"/>
        <v>159</v>
      </c>
      <c r="L424" s="67">
        <v>22</v>
      </c>
      <c r="M424" s="22">
        <f t="shared" si="467"/>
        <v>66</v>
      </c>
      <c r="N424" s="67">
        <v>27</v>
      </c>
      <c r="O424" s="90">
        <f t="shared" si="468"/>
        <v>108</v>
      </c>
      <c r="P424" s="86">
        <f t="shared" si="471"/>
        <v>25.2</v>
      </c>
      <c r="Q424" s="36"/>
      <c r="R424" s="36"/>
      <c r="S424" s="18"/>
      <c r="T424" s="92" t="str">
        <f t="shared" si="470"/>
        <v>مرشح</v>
      </c>
    </row>
    <row r="425" spans="1:21" ht="45" hidden="1" customHeight="1" thickBot="1">
      <c r="A425" s="100">
        <v>6430</v>
      </c>
      <c r="B425" s="154">
        <v>583</v>
      </c>
      <c r="C425" s="127" t="s">
        <v>665</v>
      </c>
      <c r="D425" s="127" t="s">
        <v>353</v>
      </c>
      <c r="E425" s="94">
        <v>21</v>
      </c>
      <c r="F425" s="67">
        <v>25</v>
      </c>
      <c r="G425" s="22">
        <f t="shared" si="466"/>
        <v>151</v>
      </c>
      <c r="H425" s="67">
        <v>27</v>
      </c>
      <c r="I425" s="67">
        <v>22</v>
      </c>
      <c r="J425" s="67">
        <v>13</v>
      </c>
      <c r="K425" s="67">
        <f t="shared" si="469"/>
        <v>143</v>
      </c>
      <c r="L425" s="67">
        <v>19</v>
      </c>
      <c r="M425" s="22">
        <f t="shared" si="467"/>
        <v>57</v>
      </c>
      <c r="N425" s="67">
        <v>25</v>
      </c>
      <c r="O425" s="90">
        <f t="shared" si="468"/>
        <v>100</v>
      </c>
      <c r="P425" s="86">
        <f t="shared" si="471"/>
        <v>22.55</v>
      </c>
      <c r="Q425" s="36"/>
      <c r="R425" s="36"/>
      <c r="S425" s="18"/>
      <c r="T425" s="92" t="str">
        <f t="shared" si="470"/>
        <v>مرشح</v>
      </c>
    </row>
    <row r="426" spans="1:21" ht="45" hidden="1" customHeight="1" thickBot="1">
      <c r="A426" s="109">
        <v>1130</v>
      </c>
      <c r="B426" s="154">
        <v>584</v>
      </c>
      <c r="C426" s="126" t="s">
        <v>666</v>
      </c>
      <c r="D426" s="126" t="s">
        <v>667</v>
      </c>
      <c r="E426" s="94">
        <v>27</v>
      </c>
      <c r="F426" s="67">
        <v>26</v>
      </c>
      <c r="G426" s="22">
        <f t="shared" si="466"/>
        <v>188</v>
      </c>
      <c r="H426" s="67">
        <v>25</v>
      </c>
      <c r="I426" s="67">
        <v>24</v>
      </c>
      <c r="J426" s="67">
        <v>20</v>
      </c>
      <c r="K426" s="67">
        <f t="shared" si="469"/>
        <v>144</v>
      </c>
      <c r="L426" s="67">
        <v>26</v>
      </c>
      <c r="M426" s="22">
        <f t="shared" si="467"/>
        <v>78</v>
      </c>
      <c r="N426" s="67">
        <v>25</v>
      </c>
      <c r="O426" s="90">
        <f t="shared" si="468"/>
        <v>100</v>
      </c>
      <c r="P426" s="86">
        <f t="shared" si="471"/>
        <v>25.5</v>
      </c>
      <c r="Q426" s="36"/>
      <c r="R426" s="36"/>
      <c r="S426" s="18"/>
      <c r="T426" s="92" t="str">
        <f t="shared" si="470"/>
        <v>مرشح</v>
      </c>
      <c r="U426" s="160" t="s">
        <v>906</v>
      </c>
    </row>
    <row r="427" spans="1:21" ht="45" hidden="1" customHeight="1" thickBot="1">
      <c r="A427" s="109">
        <v>1109</v>
      </c>
      <c r="B427" s="154">
        <v>585</v>
      </c>
      <c r="C427" s="126" t="s">
        <v>668</v>
      </c>
      <c r="D427" s="126" t="s">
        <v>669</v>
      </c>
      <c r="E427" s="94">
        <v>26</v>
      </c>
      <c r="F427" s="67">
        <v>28</v>
      </c>
      <c r="G427" s="22">
        <f t="shared" si="466"/>
        <v>184</v>
      </c>
      <c r="H427" s="67">
        <v>22</v>
      </c>
      <c r="I427" s="67">
        <v>26</v>
      </c>
      <c r="J427" s="67">
        <v>17</v>
      </c>
      <c r="K427" s="67">
        <f t="shared" si="469"/>
        <v>131</v>
      </c>
      <c r="L427" s="67">
        <v>22</v>
      </c>
      <c r="M427" s="22">
        <f t="shared" si="467"/>
        <v>66</v>
      </c>
      <c r="N427" s="67">
        <v>26</v>
      </c>
      <c r="O427" s="90">
        <f t="shared" si="468"/>
        <v>104</v>
      </c>
      <c r="P427" s="86">
        <f t="shared" si="471"/>
        <v>24.25</v>
      </c>
      <c r="Q427" s="36"/>
      <c r="R427" s="36"/>
      <c r="S427" s="18"/>
      <c r="T427" s="92" t="str">
        <f t="shared" si="470"/>
        <v>مرشح</v>
      </c>
    </row>
    <row r="428" spans="1:21" ht="45" hidden="1" customHeight="1" thickBot="1">
      <c r="A428" s="109">
        <v>1095</v>
      </c>
      <c r="B428" s="154">
        <v>587</v>
      </c>
      <c r="C428" s="126" t="s">
        <v>670</v>
      </c>
      <c r="D428" s="126" t="s">
        <v>256</v>
      </c>
      <c r="E428" s="94">
        <v>25</v>
      </c>
      <c r="F428" s="67">
        <v>24</v>
      </c>
      <c r="G428" s="22">
        <f t="shared" si="466"/>
        <v>174</v>
      </c>
      <c r="H428" s="67">
        <v>22</v>
      </c>
      <c r="I428" s="67">
        <v>22</v>
      </c>
      <c r="J428" s="67">
        <v>17</v>
      </c>
      <c r="K428" s="67">
        <f t="shared" si="469"/>
        <v>127</v>
      </c>
      <c r="L428" s="67">
        <v>26</v>
      </c>
      <c r="M428" s="22">
        <f t="shared" si="467"/>
        <v>78</v>
      </c>
      <c r="N428" s="67">
        <v>27</v>
      </c>
      <c r="O428" s="90">
        <f t="shared" si="468"/>
        <v>108</v>
      </c>
      <c r="P428" s="86">
        <f t="shared" si="471"/>
        <v>24.35</v>
      </c>
      <c r="Q428" s="36"/>
      <c r="R428" s="36"/>
      <c r="S428" s="18"/>
      <c r="T428" s="92" t="str">
        <f t="shared" si="470"/>
        <v>مرشح</v>
      </c>
    </row>
    <row r="429" spans="1:21" ht="45" hidden="1" customHeight="1" thickBot="1">
      <c r="A429" s="100">
        <v>7105</v>
      </c>
      <c r="B429" s="154">
        <v>589</v>
      </c>
      <c r="C429" s="127" t="s">
        <v>671</v>
      </c>
      <c r="D429" s="127" t="s">
        <v>672</v>
      </c>
      <c r="E429" s="94">
        <v>27</v>
      </c>
      <c r="F429" s="67">
        <v>23</v>
      </c>
      <c r="G429" s="22">
        <f t="shared" si="466"/>
        <v>185</v>
      </c>
      <c r="H429" s="67">
        <v>26</v>
      </c>
      <c r="I429" s="67">
        <v>27</v>
      </c>
      <c r="J429" s="67">
        <v>18</v>
      </c>
      <c r="K429" s="67">
        <f t="shared" si="469"/>
        <v>149</v>
      </c>
      <c r="L429" s="67">
        <v>14</v>
      </c>
      <c r="M429" s="22">
        <f t="shared" si="467"/>
        <v>42</v>
      </c>
      <c r="N429" s="67">
        <v>24</v>
      </c>
      <c r="O429" s="90">
        <f t="shared" si="468"/>
        <v>96</v>
      </c>
      <c r="P429" s="86">
        <f t="shared" si="471"/>
        <v>23.6</v>
      </c>
      <c r="Q429" s="36"/>
      <c r="R429" s="36"/>
      <c r="S429" s="18"/>
      <c r="T429" s="92" t="str">
        <f t="shared" si="470"/>
        <v>مرشح</v>
      </c>
    </row>
    <row r="430" spans="1:21" ht="45" hidden="1" customHeight="1" thickBot="1">
      <c r="A430" s="109">
        <v>1123</v>
      </c>
      <c r="B430" s="154">
        <v>591</v>
      </c>
      <c r="C430" s="126" t="s">
        <v>673</v>
      </c>
      <c r="D430" s="162" t="s">
        <v>674</v>
      </c>
      <c r="E430" s="94">
        <v>22</v>
      </c>
      <c r="F430" s="67">
        <v>24</v>
      </c>
      <c r="G430" s="22">
        <f t="shared" si="466"/>
        <v>156</v>
      </c>
      <c r="H430" s="67">
        <v>25</v>
      </c>
      <c r="I430" s="67">
        <v>28</v>
      </c>
      <c r="J430" s="67">
        <v>23</v>
      </c>
      <c r="K430" s="67">
        <f t="shared" si="469"/>
        <v>151</v>
      </c>
      <c r="L430" s="67">
        <v>18</v>
      </c>
      <c r="M430" s="22">
        <f t="shared" si="467"/>
        <v>54</v>
      </c>
      <c r="N430" s="67">
        <v>19</v>
      </c>
      <c r="O430" s="90">
        <f t="shared" si="468"/>
        <v>76</v>
      </c>
      <c r="P430" s="86">
        <f t="shared" si="471"/>
        <v>21.85</v>
      </c>
      <c r="Q430" s="36"/>
      <c r="R430" s="36"/>
      <c r="S430" s="18"/>
      <c r="T430" s="92" t="str">
        <f t="shared" si="470"/>
        <v>مرشح</v>
      </c>
    </row>
    <row r="431" spans="1:21" ht="45" hidden="1" customHeight="1" thickBot="1">
      <c r="A431" s="100">
        <v>6952</v>
      </c>
      <c r="B431" s="154">
        <v>592</v>
      </c>
      <c r="C431" s="127" t="s">
        <v>675</v>
      </c>
      <c r="D431" s="127" t="s">
        <v>393</v>
      </c>
      <c r="E431" s="94">
        <v>26</v>
      </c>
      <c r="F431" s="67">
        <v>26</v>
      </c>
      <c r="G431" s="22">
        <f t="shared" si="466"/>
        <v>182</v>
      </c>
      <c r="H431" s="67">
        <v>19</v>
      </c>
      <c r="I431" s="67">
        <v>19</v>
      </c>
      <c r="J431" s="67">
        <v>21</v>
      </c>
      <c r="K431" s="67">
        <f t="shared" si="469"/>
        <v>116</v>
      </c>
      <c r="L431" s="67">
        <v>18</v>
      </c>
      <c r="M431" s="22">
        <f t="shared" si="467"/>
        <v>54</v>
      </c>
      <c r="N431" s="67">
        <v>28</v>
      </c>
      <c r="O431" s="90">
        <f t="shared" si="468"/>
        <v>112</v>
      </c>
      <c r="P431" s="86">
        <f t="shared" si="471"/>
        <v>23.2</v>
      </c>
      <c r="Q431" s="36"/>
      <c r="R431" s="36"/>
      <c r="S431" s="18"/>
      <c r="T431" s="92" t="str">
        <f t="shared" si="470"/>
        <v>مرشح</v>
      </c>
    </row>
    <row r="432" spans="1:21" ht="45" hidden="1" customHeight="1" thickBot="1">
      <c r="A432" s="100">
        <v>7336</v>
      </c>
      <c r="B432" s="154">
        <v>593</v>
      </c>
      <c r="C432" s="127" t="s">
        <v>676</v>
      </c>
      <c r="D432" s="127" t="s">
        <v>206</v>
      </c>
      <c r="E432" s="94">
        <v>22</v>
      </c>
      <c r="F432" s="67">
        <v>23</v>
      </c>
      <c r="G432" s="22">
        <f t="shared" si="466"/>
        <v>155</v>
      </c>
      <c r="H432" s="67">
        <v>19</v>
      </c>
      <c r="I432" s="67">
        <v>28</v>
      </c>
      <c r="J432" s="67">
        <v>23</v>
      </c>
      <c r="K432" s="67">
        <f t="shared" si="469"/>
        <v>127</v>
      </c>
      <c r="L432" s="67">
        <v>26</v>
      </c>
      <c r="M432" s="22">
        <f t="shared" si="467"/>
        <v>78</v>
      </c>
      <c r="N432" s="67">
        <v>27</v>
      </c>
      <c r="O432" s="90">
        <f t="shared" si="468"/>
        <v>108</v>
      </c>
      <c r="P432" s="86">
        <f t="shared" si="471"/>
        <v>23.4</v>
      </c>
      <c r="Q432" s="36"/>
      <c r="R432" s="36"/>
      <c r="S432" s="18"/>
      <c r="T432" s="92" t="str">
        <f t="shared" si="470"/>
        <v>مرشح</v>
      </c>
    </row>
    <row r="433" spans="1:20" ht="45" hidden="1" customHeight="1" thickBot="1">
      <c r="A433" s="100">
        <v>6950</v>
      </c>
      <c r="B433" s="154">
        <v>594</v>
      </c>
      <c r="C433" s="130" t="s">
        <v>677</v>
      </c>
      <c r="D433" s="130" t="s">
        <v>324</v>
      </c>
      <c r="E433" s="94">
        <v>23</v>
      </c>
      <c r="F433" s="67">
        <v>23</v>
      </c>
      <c r="G433" s="22">
        <f t="shared" si="466"/>
        <v>161</v>
      </c>
      <c r="H433" s="67">
        <v>23</v>
      </c>
      <c r="I433" s="67">
        <v>27</v>
      </c>
      <c r="J433" s="67">
        <v>17</v>
      </c>
      <c r="K433" s="67">
        <f t="shared" si="469"/>
        <v>136</v>
      </c>
      <c r="L433" s="67">
        <v>23</v>
      </c>
      <c r="M433" s="22">
        <f t="shared" si="467"/>
        <v>69</v>
      </c>
      <c r="N433" s="67">
        <v>22</v>
      </c>
      <c r="O433" s="90">
        <f t="shared" si="468"/>
        <v>88</v>
      </c>
      <c r="P433" s="86">
        <f t="shared" si="471"/>
        <v>22.7</v>
      </c>
      <c r="Q433" s="36"/>
      <c r="R433" s="36"/>
      <c r="S433" s="18"/>
      <c r="T433" s="92" t="str">
        <f t="shared" si="470"/>
        <v>مرشح</v>
      </c>
    </row>
    <row r="434" spans="1:20" ht="45" hidden="1" customHeight="1" thickBot="1">
      <c r="A434" s="100">
        <v>7224</v>
      </c>
      <c r="B434" s="154">
        <v>595</v>
      </c>
      <c r="C434" s="130" t="s">
        <v>678</v>
      </c>
      <c r="D434" s="130" t="s">
        <v>86</v>
      </c>
      <c r="E434" s="94">
        <v>27</v>
      </c>
      <c r="F434" s="67">
        <v>22</v>
      </c>
      <c r="G434" s="22">
        <f t="shared" si="466"/>
        <v>184</v>
      </c>
      <c r="H434" s="67">
        <v>26</v>
      </c>
      <c r="I434" s="67">
        <v>14</v>
      </c>
      <c r="J434" s="67">
        <v>13</v>
      </c>
      <c r="K434" s="67">
        <f t="shared" si="469"/>
        <v>131</v>
      </c>
      <c r="L434" s="67">
        <v>20</v>
      </c>
      <c r="M434" s="22">
        <f t="shared" si="467"/>
        <v>60</v>
      </c>
      <c r="N434" s="67">
        <v>24</v>
      </c>
      <c r="O434" s="90">
        <f t="shared" si="468"/>
        <v>96</v>
      </c>
      <c r="P434" s="86">
        <f t="shared" si="471"/>
        <v>23.55</v>
      </c>
      <c r="Q434" s="36"/>
      <c r="R434" s="36"/>
      <c r="S434" s="18"/>
      <c r="T434" s="92" t="str">
        <f t="shared" si="470"/>
        <v>مرشح</v>
      </c>
    </row>
    <row r="435" spans="1:20" ht="45" hidden="1" customHeight="1" thickBot="1">
      <c r="A435" s="100">
        <v>7121</v>
      </c>
      <c r="B435" s="154">
        <v>596</v>
      </c>
      <c r="C435" s="130" t="s">
        <v>679</v>
      </c>
      <c r="D435" s="130" t="s">
        <v>640</v>
      </c>
      <c r="E435" s="94">
        <v>26</v>
      </c>
      <c r="F435" s="67">
        <v>24</v>
      </c>
      <c r="G435" s="22">
        <f t="shared" si="466"/>
        <v>180</v>
      </c>
      <c r="H435" s="67">
        <v>23</v>
      </c>
      <c r="I435" s="67">
        <v>25</v>
      </c>
      <c r="J435" s="67">
        <v>21</v>
      </c>
      <c r="K435" s="67">
        <f t="shared" si="469"/>
        <v>138</v>
      </c>
      <c r="L435" s="67">
        <v>23</v>
      </c>
      <c r="M435" s="22">
        <f t="shared" si="467"/>
        <v>69</v>
      </c>
      <c r="N435" s="67">
        <v>26</v>
      </c>
      <c r="O435" s="90">
        <f t="shared" si="468"/>
        <v>104</v>
      </c>
      <c r="P435" s="86">
        <f t="shared" si="471"/>
        <v>24.55</v>
      </c>
      <c r="Q435" s="36"/>
      <c r="R435" s="36"/>
      <c r="S435" s="18"/>
      <c r="T435" s="92" t="str">
        <f t="shared" si="470"/>
        <v>مرشح</v>
      </c>
    </row>
    <row r="436" spans="1:20" ht="45" hidden="1" customHeight="1" thickBot="1">
      <c r="A436" s="100">
        <v>7143</v>
      </c>
      <c r="B436" s="154">
        <v>597</v>
      </c>
      <c r="C436" s="130" t="s">
        <v>680</v>
      </c>
      <c r="D436" s="130" t="s">
        <v>681</v>
      </c>
      <c r="E436" s="94">
        <v>18</v>
      </c>
      <c r="F436" s="67">
        <v>25</v>
      </c>
      <c r="G436" s="22">
        <f t="shared" si="466"/>
        <v>133</v>
      </c>
      <c r="H436" s="67">
        <v>25</v>
      </c>
      <c r="I436" s="67">
        <v>28</v>
      </c>
      <c r="J436" s="67">
        <v>18</v>
      </c>
      <c r="K436" s="67">
        <f t="shared" si="469"/>
        <v>146</v>
      </c>
      <c r="L436" s="67">
        <v>25</v>
      </c>
      <c r="M436" s="22">
        <f t="shared" si="467"/>
        <v>75</v>
      </c>
      <c r="N436" s="67">
        <v>22</v>
      </c>
      <c r="O436" s="90">
        <f t="shared" si="468"/>
        <v>88</v>
      </c>
      <c r="P436" s="86">
        <f t="shared" si="471"/>
        <v>22.1</v>
      </c>
      <c r="Q436" s="36"/>
      <c r="R436" s="36"/>
      <c r="S436" s="18"/>
      <c r="T436" s="92" t="str">
        <f t="shared" si="470"/>
        <v>مرشح</v>
      </c>
    </row>
    <row r="437" spans="1:20" ht="45" hidden="1" customHeight="1" thickBot="1">
      <c r="A437" s="100">
        <v>6966</v>
      </c>
      <c r="B437" s="154">
        <v>598</v>
      </c>
      <c r="C437" s="130" t="s">
        <v>682</v>
      </c>
      <c r="D437" s="130" t="s">
        <v>40</v>
      </c>
      <c r="E437" s="94">
        <v>26</v>
      </c>
      <c r="F437" s="67">
        <v>24</v>
      </c>
      <c r="G437" s="22">
        <f t="shared" si="466"/>
        <v>180</v>
      </c>
      <c r="H437" s="67">
        <v>24</v>
      </c>
      <c r="I437" s="67">
        <v>26</v>
      </c>
      <c r="J437" s="67">
        <v>16</v>
      </c>
      <c r="K437" s="67">
        <f t="shared" si="469"/>
        <v>138</v>
      </c>
      <c r="L437" s="67">
        <v>23</v>
      </c>
      <c r="M437" s="22">
        <f t="shared" si="467"/>
        <v>69</v>
      </c>
      <c r="N437" s="67">
        <v>24</v>
      </c>
      <c r="O437" s="90">
        <f t="shared" si="468"/>
        <v>96</v>
      </c>
      <c r="P437" s="86">
        <f t="shared" si="471"/>
        <v>24.15</v>
      </c>
      <c r="Q437" s="36"/>
      <c r="R437" s="36"/>
      <c r="S437" s="18"/>
      <c r="T437" s="92" t="str">
        <f t="shared" si="470"/>
        <v>مرشح</v>
      </c>
    </row>
    <row r="438" spans="1:20" ht="45" hidden="1" customHeight="1" thickBot="1">
      <c r="A438" s="109">
        <v>1062</v>
      </c>
      <c r="B438" s="154">
        <v>599</v>
      </c>
      <c r="C438" s="132" t="s">
        <v>683</v>
      </c>
      <c r="D438" s="132" t="s">
        <v>638</v>
      </c>
      <c r="E438" s="94">
        <v>24</v>
      </c>
      <c r="F438" s="67">
        <v>22</v>
      </c>
      <c r="G438" s="22">
        <f t="shared" si="466"/>
        <v>166</v>
      </c>
      <c r="H438" s="67">
        <v>27</v>
      </c>
      <c r="I438" s="67">
        <v>27</v>
      </c>
      <c r="J438" s="67">
        <v>9</v>
      </c>
      <c r="K438" s="67">
        <f t="shared" si="469"/>
        <v>144</v>
      </c>
      <c r="L438" s="67">
        <v>22</v>
      </c>
      <c r="M438" s="22">
        <f t="shared" si="467"/>
        <v>66</v>
      </c>
      <c r="N438" s="67">
        <v>22</v>
      </c>
      <c r="O438" s="90">
        <f t="shared" si="468"/>
        <v>88</v>
      </c>
      <c r="P438" s="86">
        <f t="shared" si="471"/>
        <v>23.2</v>
      </c>
      <c r="Q438" s="36"/>
      <c r="R438" s="36"/>
      <c r="S438" s="18"/>
      <c r="T438" s="92" t="str">
        <f t="shared" si="470"/>
        <v>مرشح</v>
      </c>
    </row>
    <row r="439" spans="1:20" ht="45" hidden="1" customHeight="1" thickBot="1">
      <c r="A439" s="109">
        <v>1093</v>
      </c>
      <c r="B439" s="154">
        <v>600</v>
      </c>
      <c r="C439" s="132" t="s">
        <v>684</v>
      </c>
      <c r="D439" s="132" t="s">
        <v>78</v>
      </c>
      <c r="E439" s="94">
        <v>22</v>
      </c>
      <c r="F439" s="67">
        <v>21</v>
      </c>
      <c r="G439" s="22">
        <f t="shared" si="466"/>
        <v>153</v>
      </c>
      <c r="H439" s="67">
        <v>22</v>
      </c>
      <c r="I439" s="67">
        <v>25</v>
      </c>
      <c r="J439" s="67">
        <v>21</v>
      </c>
      <c r="K439" s="67">
        <f t="shared" si="469"/>
        <v>134</v>
      </c>
      <c r="L439" s="67">
        <v>21</v>
      </c>
      <c r="M439" s="22">
        <f t="shared" si="467"/>
        <v>63</v>
      </c>
      <c r="N439" s="67">
        <v>23</v>
      </c>
      <c r="O439" s="90">
        <f t="shared" si="468"/>
        <v>92</v>
      </c>
      <c r="P439" s="86">
        <f t="shared" si="471"/>
        <v>22.1</v>
      </c>
      <c r="Q439" s="36"/>
      <c r="R439" s="36"/>
      <c r="S439" s="18"/>
      <c r="T439" s="92" t="str">
        <f t="shared" si="470"/>
        <v>مرشح</v>
      </c>
    </row>
    <row r="440" spans="1:20" ht="45" hidden="1" customHeight="1" thickBot="1">
      <c r="A440" s="100">
        <v>7124</v>
      </c>
      <c r="B440" s="154">
        <v>602</v>
      </c>
      <c r="C440" s="130" t="s">
        <v>685</v>
      </c>
      <c r="D440" s="130" t="s">
        <v>686</v>
      </c>
      <c r="E440" s="94">
        <v>26</v>
      </c>
      <c r="F440" s="67">
        <v>18</v>
      </c>
      <c r="G440" s="22">
        <f t="shared" si="466"/>
        <v>174</v>
      </c>
      <c r="H440" s="67">
        <v>26</v>
      </c>
      <c r="I440" s="67">
        <v>19</v>
      </c>
      <c r="J440" s="67">
        <v>25</v>
      </c>
      <c r="K440" s="67">
        <f t="shared" si="469"/>
        <v>148</v>
      </c>
      <c r="L440" s="67">
        <v>26</v>
      </c>
      <c r="M440" s="22">
        <f t="shared" si="467"/>
        <v>78</v>
      </c>
      <c r="N440" s="67">
        <v>25</v>
      </c>
      <c r="O440" s="90">
        <f t="shared" si="468"/>
        <v>100</v>
      </c>
      <c r="P440" s="86">
        <f t="shared" si="471"/>
        <v>25</v>
      </c>
      <c r="Q440" s="36"/>
      <c r="R440" s="36"/>
      <c r="S440" s="18"/>
      <c r="T440" s="92" t="str">
        <f t="shared" si="470"/>
        <v>مرشح</v>
      </c>
    </row>
    <row r="441" spans="1:20" ht="45" hidden="1" customHeight="1" thickBot="1">
      <c r="A441" s="100">
        <v>7174</v>
      </c>
      <c r="B441" s="154">
        <v>603</v>
      </c>
      <c r="C441" s="130" t="s">
        <v>687</v>
      </c>
      <c r="D441" s="130" t="s">
        <v>688</v>
      </c>
      <c r="E441" s="94">
        <v>23</v>
      </c>
      <c r="F441" s="67">
        <v>25</v>
      </c>
      <c r="G441" s="22">
        <f t="shared" si="466"/>
        <v>163</v>
      </c>
      <c r="H441" s="67">
        <v>26</v>
      </c>
      <c r="I441" s="67">
        <v>21</v>
      </c>
      <c r="J441" s="67">
        <v>17</v>
      </c>
      <c r="K441" s="67">
        <f t="shared" si="469"/>
        <v>142</v>
      </c>
      <c r="L441" s="67">
        <v>16</v>
      </c>
      <c r="M441" s="22">
        <f t="shared" si="467"/>
        <v>48</v>
      </c>
      <c r="N441" s="67">
        <v>24</v>
      </c>
      <c r="O441" s="90">
        <f t="shared" si="468"/>
        <v>96</v>
      </c>
      <c r="P441" s="86">
        <f t="shared" si="471"/>
        <v>22.45</v>
      </c>
      <c r="Q441" s="36"/>
      <c r="R441" s="36"/>
      <c r="S441" s="18"/>
      <c r="T441" s="92" t="str">
        <f t="shared" si="470"/>
        <v>مرشح</v>
      </c>
    </row>
    <row r="442" spans="1:20" ht="45" hidden="1" customHeight="1" thickBot="1">
      <c r="A442" s="99">
        <v>717</v>
      </c>
      <c r="B442" s="154">
        <v>604</v>
      </c>
      <c r="C442" s="123" t="s">
        <v>689</v>
      </c>
      <c r="D442" s="123" t="s">
        <v>447</v>
      </c>
      <c r="E442" s="94">
        <v>15</v>
      </c>
      <c r="F442" s="67">
        <v>15</v>
      </c>
      <c r="G442" s="22">
        <f t="shared" si="466"/>
        <v>105</v>
      </c>
      <c r="H442" s="67">
        <v>23</v>
      </c>
      <c r="I442" s="67">
        <v>28</v>
      </c>
      <c r="J442" s="67">
        <v>24</v>
      </c>
      <c r="K442" s="67">
        <f t="shared" si="469"/>
        <v>144</v>
      </c>
      <c r="L442" s="67">
        <v>16</v>
      </c>
      <c r="M442" s="22">
        <f t="shared" si="467"/>
        <v>48</v>
      </c>
      <c r="N442" s="67">
        <v>22</v>
      </c>
      <c r="O442" s="90">
        <f t="shared" si="468"/>
        <v>88</v>
      </c>
      <c r="P442" s="86">
        <f t="shared" si="471"/>
        <v>19.25</v>
      </c>
      <c r="Q442" s="36"/>
      <c r="R442" s="36"/>
      <c r="S442" s="18"/>
      <c r="T442" s="92" t="str">
        <f t="shared" si="470"/>
        <v>مرشح</v>
      </c>
    </row>
    <row r="443" spans="1:20" ht="45" hidden="1" customHeight="1" thickBot="1">
      <c r="A443" s="100">
        <v>7293</v>
      </c>
      <c r="B443" s="154">
        <v>605</v>
      </c>
      <c r="C443" s="130" t="s">
        <v>690</v>
      </c>
      <c r="D443" s="130" t="s">
        <v>691</v>
      </c>
      <c r="E443" s="94">
        <v>25</v>
      </c>
      <c r="F443" s="67">
        <v>20</v>
      </c>
      <c r="G443" s="22">
        <f t="shared" si="466"/>
        <v>170</v>
      </c>
      <c r="H443" s="67">
        <v>25</v>
      </c>
      <c r="I443" s="67">
        <v>16</v>
      </c>
      <c r="J443" s="67">
        <v>25</v>
      </c>
      <c r="K443" s="67">
        <f t="shared" si="469"/>
        <v>141</v>
      </c>
      <c r="L443" s="67">
        <v>18</v>
      </c>
      <c r="M443" s="22">
        <f t="shared" si="467"/>
        <v>54</v>
      </c>
      <c r="N443" s="67">
        <v>16</v>
      </c>
      <c r="O443" s="90">
        <f t="shared" si="468"/>
        <v>64</v>
      </c>
      <c r="P443" s="86">
        <f t="shared" si="471"/>
        <v>21.45</v>
      </c>
      <c r="Q443" s="36"/>
      <c r="R443" s="36"/>
      <c r="S443" s="18"/>
      <c r="T443" s="92" t="str">
        <f t="shared" si="470"/>
        <v>مرشح</v>
      </c>
    </row>
    <row r="444" spans="1:20" ht="45" hidden="1" customHeight="1" thickBot="1">
      <c r="A444" s="109">
        <v>1233</v>
      </c>
      <c r="B444" s="154">
        <v>607</v>
      </c>
      <c r="C444" s="132" t="s">
        <v>692</v>
      </c>
      <c r="D444" s="132" t="s">
        <v>386</v>
      </c>
      <c r="E444" s="94">
        <v>18</v>
      </c>
      <c r="F444" s="67">
        <v>26</v>
      </c>
      <c r="G444" s="22">
        <f t="shared" si="466"/>
        <v>134</v>
      </c>
      <c r="H444" s="67">
        <v>19</v>
      </c>
      <c r="I444" s="67">
        <v>22</v>
      </c>
      <c r="J444" s="67">
        <v>18</v>
      </c>
      <c r="K444" s="67">
        <f t="shared" si="469"/>
        <v>116</v>
      </c>
      <c r="L444" s="67">
        <v>22</v>
      </c>
      <c r="M444" s="22">
        <f t="shared" si="467"/>
        <v>66</v>
      </c>
      <c r="N444" s="67">
        <v>29</v>
      </c>
      <c r="O444" s="90">
        <f t="shared" si="468"/>
        <v>116</v>
      </c>
      <c r="P444" s="86">
        <f t="shared" si="471"/>
        <v>21.6</v>
      </c>
      <c r="Q444" s="36"/>
      <c r="R444" s="36"/>
      <c r="S444" s="18"/>
      <c r="T444" s="92" t="str">
        <f t="shared" si="470"/>
        <v>مرشح</v>
      </c>
    </row>
    <row r="445" spans="1:20" ht="45" hidden="1" customHeight="1" thickBot="1">
      <c r="A445" s="100">
        <v>7250</v>
      </c>
      <c r="B445" s="154">
        <v>608</v>
      </c>
      <c r="C445" s="130" t="s">
        <v>693</v>
      </c>
      <c r="D445" s="130" t="s">
        <v>694</v>
      </c>
      <c r="E445" s="94">
        <v>24</v>
      </c>
      <c r="F445" s="67">
        <v>25</v>
      </c>
      <c r="G445" s="22">
        <f t="shared" si="466"/>
        <v>169</v>
      </c>
      <c r="H445" s="67">
        <v>26</v>
      </c>
      <c r="I445" s="67">
        <v>23</v>
      </c>
      <c r="J445" s="67">
        <v>27</v>
      </c>
      <c r="K445" s="67">
        <f t="shared" si="469"/>
        <v>154</v>
      </c>
      <c r="L445" s="67">
        <v>24</v>
      </c>
      <c r="M445" s="22">
        <f t="shared" si="467"/>
        <v>72</v>
      </c>
      <c r="N445" s="67">
        <v>25</v>
      </c>
      <c r="O445" s="90">
        <f t="shared" si="468"/>
        <v>100</v>
      </c>
      <c r="P445" s="86">
        <f t="shared" si="471"/>
        <v>24.75</v>
      </c>
      <c r="Q445" s="36"/>
      <c r="R445" s="36"/>
      <c r="S445" s="18"/>
      <c r="T445" s="92" t="str">
        <f t="shared" si="470"/>
        <v>مرشح</v>
      </c>
    </row>
    <row r="446" spans="1:20" ht="45" hidden="1" customHeight="1" thickBot="1">
      <c r="A446" s="100">
        <v>7291</v>
      </c>
      <c r="B446" s="154">
        <v>609</v>
      </c>
      <c r="C446" s="130" t="s">
        <v>695</v>
      </c>
      <c r="D446" s="130" t="s">
        <v>696</v>
      </c>
      <c r="E446" s="94">
        <v>24</v>
      </c>
      <c r="F446" s="67">
        <v>14</v>
      </c>
      <c r="G446" s="22">
        <f t="shared" si="466"/>
        <v>158</v>
      </c>
      <c r="H446" s="67">
        <v>26</v>
      </c>
      <c r="I446" s="67">
        <v>23</v>
      </c>
      <c r="J446" s="67">
        <v>18</v>
      </c>
      <c r="K446" s="67">
        <f t="shared" si="469"/>
        <v>145</v>
      </c>
      <c r="L446" s="67">
        <v>21</v>
      </c>
      <c r="M446" s="22">
        <f t="shared" si="467"/>
        <v>63</v>
      </c>
      <c r="N446" s="67">
        <v>26</v>
      </c>
      <c r="O446" s="90">
        <f t="shared" si="468"/>
        <v>104</v>
      </c>
      <c r="P446" s="86">
        <f t="shared" si="471"/>
        <v>23.5</v>
      </c>
      <c r="Q446" s="36"/>
      <c r="R446" s="36"/>
      <c r="S446" s="18"/>
      <c r="T446" s="92" t="str">
        <f t="shared" si="470"/>
        <v>مرشح</v>
      </c>
    </row>
    <row r="447" spans="1:20" ht="45" hidden="1" customHeight="1" thickBot="1">
      <c r="A447" s="100">
        <v>7034</v>
      </c>
      <c r="B447" s="154">
        <v>610</v>
      </c>
      <c r="C447" s="130" t="s">
        <v>697</v>
      </c>
      <c r="D447" s="130" t="s">
        <v>45</v>
      </c>
      <c r="E447" s="94">
        <v>20</v>
      </c>
      <c r="F447" s="67">
        <v>25</v>
      </c>
      <c r="G447" s="22">
        <f t="shared" si="466"/>
        <v>145</v>
      </c>
      <c r="H447" s="67">
        <v>26</v>
      </c>
      <c r="I447" s="67">
        <v>28</v>
      </c>
      <c r="J447" s="67">
        <v>18</v>
      </c>
      <c r="K447" s="67">
        <f t="shared" si="469"/>
        <v>150</v>
      </c>
      <c r="L447" s="67">
        <v>20</v>
      </c>
      <c r="M447" s="22">
        <f t="shared" si="467"/>
        <v>60</v>
      </c>
      <c r="N447" s="67">
        <v>23</v>
      </c>
      <c r="O447" s="90">
        <f t="shared" si="468"/>
        <v>92</v>
      </c>
      <c r="P447" s="86">
        <f t="shared" si="471"/>
        <v>22.35</v>
      </c>
      <c r="Q447" s="36"/>
      <c r="R447" s="36"/>
      <c r="S447" s="18"/>
      <c r="T447" s="92" t="str">
        <f t="shared" si="470"/>
        <v>مرشح</v>
      </c>
    </row>
    <row r="448" spans="1:20" ht="45" hidden="1" customHeight="1" thickBot="1">
      <c r="A448" s="100">
        <v>7051</v>
      </c>
      <c r="B448" s="154">
        <v>611</v>
      </c>
      <c r="C448" s="130" t="s">
        <v>698</v>
      </c>
      <c r="D448" s="130" t="s">
        <v>699</v>
      </c>
      <c r="E448" s="94">
        <v>22</v>
      </c>
      <c r="F448" s="67">
        <v>27</v>
      </c>
      <c r="G448" s="22">
        <f t="shared" si="466"/>
        <v>159</v>
      </c>
      <c r="H448" s="67">
        <v>24</v>
      </c>
      <c r="I448" s="67">
        <v>25</v>
      </c>
      <c r="J448" s="67">
        <v>18</v>
      </c>
      <c r="K448" s="67">
        <f t="shared" si="469"/>
        <v>139</v>
      </c>
      <c r="L448" s="67">
        <v>22</v>
      </c>
      <c r="M448" s="22">
        <f t="shared" si="467"/>
        <v>66</v>
      </c>
      <c r="N448" s="67">
        <v>24</v>
      </c>
      <c r="O448" s="90">
        <f t="shared" si="468"/>
        <v>96</v>
      </c>
      <c r="P448" s="86">
        <f t="shared" si="471"/>
        <v>23</v>
      </c>
      <c r="Q448" s="36"/>
      <c r="R448" s="36"/>
      <c r="S448" s="18"/>
      <c r="T448" s="92" t="str">
        <f t="shared" si="470"/>
        <v>مرشح</v>
      </c>
    </row>
    <row r="449" spans="1:20" ht="45" customHeight="1" thickBot="1">
      <c r="A449" s="99">
        <v>6376</v>
      </c>
      <c r="B449" s="154">
        <v>612</v>
      </c>
      <c r="C449" s="120" t="s">
        <v>700</v>
      </c>
      <c r="D449" s="120" t="s">
        <v>119</v>
      </c>
      <c r="E449" s="94">
        <v>21</v>
      </c>
      <c r="F449" s="67">
        <v>24</v>
      </c>
      <c r="G449" s="22">
        <f t="shared" si="466"/>
        <v>150</v>
      </c>
      <c r="H449" s="67">
        <v>22</v>
      </c>
      <c r="I449" s="67">
        <v>25</v>
      </c>
      <c r="J449" s="67">
        <v>15</v>
      </c>
      <c r="K449" s="67">
        <f t="shared" si="469"/>
        <v>128</v>
      </c>
      <c r="L449" s="67">
        <v>22</v>
      </c>
      <c r="M449" s="22">
        <f t="shared" si="467"/>
        <v>66</v>
      </c>
      <c r="N449" s="67">
        <v>22</v>
      </c>
      <c r="O449" s="90">
        <f t="shared" si="468"/>
        <v>88</v>
      </c>
      <c r="P449" s="86">
        <f t="shared" si="471"/>
        <v>21.6</v>
      </c>
      <c r="Q449" s="36"/>
      <c r="R449" s="36"/>
      <c r="S449" s="18"/>
      <c r="T449" s="92" t="str">
        <f t="shared" si="470"/>
        <v>مرشح</v>
      </c>
    </row>
    <row r="450" spans="1:20" ht="45" hidden="1" customHeight="1" thickBot="1">
      <c r="A450" s="100">
        <v>7227</v>
      </c>
      <c r="B450" s="154">
        <v>613</v>
      </c>
      <c r="C450" s="130" t="s">
        <v>701</v>
      </c>
      <c r="D450" s="130" t="s">
        <v>217</v>
      </c>
      <c r="E450" s="94">
        <v>27</v>
      </c>
      <c r="F450" s="67">
        <v>25</v>
      </c>
      <c r="G450" s="22">
        <f t="shared" si="466"/>
        <v>187</v>
      </c>
      <c r="H450" s="67">
        <v>27</v>
      </c>
      <c r="I450" s="67">
        <v>29</v>
      </c>
      <c r="J450" s="67">
        <v>21</v>
      </c>
      <c r="K450" s="67">
        <f t="shared" si="469"/>
        <v>158</v>
      </c>
      <c r="L450" s="67">
        <v>22</v>
      </c>
      <c r="M450" s="22">
        <f t="shared" si="467"/>
        <v>66</v>
      </c>
      <c r="N450" s="67">
        <v>26</v>
      </c>
      <c r="O450" s="90">
        <f t="shared" si="468"/>
        <v>104</v>
      </c>
      <c r="P450" s="86">
        <f t="shared" si="471"/>
        <v>25.75</v>
      </c>
      <c r="Q450" s="36"/>
      <c r="R450" s="36"/>
      <c r="S450" s="18"/>
      <c r="T450" s="92" t="str">
        <f t="shared" si="470"/>
        <v>مرشح</v>
      </c>
    </row>
    <row r="451" spans="1:20" ht="45" hidden="1" customHeight="1" thickBot="1">
      <c r="A451" s="100">
        <v>6887</v>
      </c>
      <c r="B451" s="154">
        <v>614</v>
      </c>
      <c r="C451" s="130" t="s">
        <v>702</v>
      </c>
      <c r="D451" s="130" t="s">
        <v>703</v>
      </c>
      <c r="E451" s="94">
        <v>26</v>
      </c>
      <c r="F451" s="67">
        <v>24</v>
      </c>
      <c r="G451" s="22">
        <f t="shared" si="466"/>
        <v>180</v>
      </c>
      <c r="H451" s="67">
        <v>26</v>
      </c>
      <c r="I451" s="67">
        <v>30</v>
      </c>
      <c r="J451" s="67">
        <v>24</v>
      </c>
      <c r="K451" s="67">
        <f t="shared" si="469"/>
        <v>158</v>
      </c>
      <c r="L451" s="67">
        <v>20</v>
      </c>
      <c r="M451" s="22">
        <f t="shared" si="467"/>
        <v>60</v>
      </c>
      <c r="N451" s="67">
        <v>24</v>
      </c>
      <c r="O451" s="90">
        <f t="shared" si="468"/>
        <v>96</v>
      </c>
      <c r="P451" s="86">
        <f t="shared" si="471"/>
        <v>24.7</v>
      </c>
      <c r="Q451" s="36"/>
      <c r="R451" s="36"/>
      <c r="S451" s="18"/>
      <c r="T451" s="92" t="str">
        <f t="shared" si="470"/>
        <v>مرشح</v>
      </c>
    </row>
    <row r="452" spans="1:20" ht="45" hidden="1" customHeight="1" thickBot="1">
      <c r="A452" s="100">
        <v>7352</v>
      </c>
      <c r="B452" s="154">
        <v>615</v>
      </c>
      <c r="C452" s="130" t="s">
        <v>704</v>
      </c>
      <c r="D452" s="130" t="s">
        <v>652</v>
      </c>
      <c r="E452" s="94">
        <v>22</v>
      </c>
      <c r="F452" s="67">
        <v>19</v>
      </c>
      <c r="G452" s="22">
        <f t="shared" si="466"/>
        <v>151</v>
      </c>
      <c r="H452" s="67">
        <v>21</v>
      </c>
      <c r="I452" s="67">
        <v>25</v>
      </c>
      <c r="J452" s="67">
        <v>15</v>
      </c>
      <c r="K452" s="67">
        <f t="shared" si="469"/>
        <v>124</v>
      </c>
      <c r="L452" s="67">
        <v>18</v>
      </c>
      <c r="M452" s="22">
        <f t="shared" si="467"/>
        <v>54</v>
      </c>
      <c r="N452" s="67">
        <v>25</v>
      </c>
      <c r="O452" s="90">
        <f t="shared" si="468"/>
        <v>100</v>
      </c>
      <c r="P452" s="86">
        <f t="shared" si="471"/>
        <v>21.45</v>
      </c>
      <c r="Q452" s="36"/>
      <c r="R452" s="36"/>
      <c r="S452" s="18"/>
      <c r="T452" s="92" t="str">
        <f t="shared" si="470"/>
        <v>مرشح</v>
      </c>
    </row>
    <row r="453" spans="1:20" ht="45" hidden="1" customHeight="1" thickBot="1">
      <c r="A453" s="105">
        <v>821</v>
      </c>
      <c r="B453" s="154">
        <v>617</v>
      </c>
      <c r="C453" s="143" t="s">
        <v>872</v>
      </c>
      <c r="D453" s="133" t="s">
        <v>873</v>
      </c>
      <c r="E453" s="94">
        <v>25</v>
      </c>
      <c r="F453" s="67">
        <v>23</v>
      </c>
      <c r="G453" s="22">
        <f t="shared" si="466"/>
        <v>173</v>
      </c>
      <c r="H453" s="67">
        <v>25</v>
      </c>
      <c r="I453" s="67">
        <v>17</v>
      </c>
      <c r="J453" s="67">
        <v>14</v>
      </c>
      <c r="K453" s="67">
        <f t="shared" si="469"/>
        <v>131</v>
      </c>
      <c r="L453" s="67">
        <v>18</v>
      </c>
      <c r="M453" s="22">
        <f t="shared" si="467"/>
        <v>54</v>
      </c>
      <c r="N453" s="67">
        <v>21</v>
      </c>
      <c r="O453" s="90">
        <f t="shared" si="468"/>
        <v>84</v>
      </c>
      <c r="P453" s="86">
        <f t="shared" si="471"/>
        <v>22.1</v>
      </c>
      <c r="Q453" s="36"/>
      <c r="R453" s="36"/>
      <c r="S453" s="18"/>
      <c r="T453" s="92" t="str">
        <f t="shared" si="470"/>
        <v>مرشح</v>
      </c>
    </row>
    <row r="454" spans="1:20" ht="45" hidden="1" customHeight="1" thickBot="1">
      <c r="A454" s="100">
        <v>7354</v>
      </c>
      <c r="B454" s="154">
        <v>618</v>
      </c>
      <c r="C454" s="130" t="s">
        <v>705</v>
      </c>
      <c r="D454" s="130" t="s">
        <v>552</v>
      </c>
      <c r="E454" s="94">
        <v>25</v>
      </c>
      <c r="F454" s="67">
        <v>21</v>
      </c>
      <c r="G454" s="22">
        <f t="shared" si="466"/>
        <v>171</v>
      </c>
      <c r="H454" s="67">
        <v>26</v>
      </c>
      <c r="I454" s="67">
        <v>22</v>
      </c>
      <c r="J454" s="67">
        <v>18</v>
      </c>
      <c r="K454" s="67">
        <f t="shared" si="469"/>
        <v>144</v>
      </c>
      <c r="L454" s="67">
        <v>18</v>
      </c>
      <c r="M454" s="22">
        <f t="shared" si="467"/>
        <v>54</v>
      </c>
      <c r="N454" s="67">
        <v>24</v>
      </c>
      <c r="O454" s="90">
        <f t="shared" si="468"/>
        <v>96</v>
      </c>
      <c r="P454" s="86">
        <f t="shared" si="471"/>
        <v>23.25</v>
      </c>
      <c r="Q454" s="36"/>
      <c r="R454" s="36"/>
      <c r="S454" s="18"/>
      <c r="T454" s="92" t="str">
        <f t="shared" si="470"/>
        <v>مرشح</v>
      </c>
    </row>
    <row r="455" spans="1:20" ht="45" hidden="1" customHeight="1" thickBot="1">
      <c r="A455" s="105">
        <v>548</v>
      </c>
      <c r="B455" s="154">
        <v>619</v>
      </c>
      <c r="C455" s="124" t="s">
        <v>874</v>
      </c>
      <c r="D455" s="133" t="s">
        <v>875</v>
      </c>
      <c r="E455" s="94">
        <v>27</v>
      </c>
      <c r="F455" s="67">
        <v>20</v>
      </c>
      <c r="G455" s="22">
        <f t="shared" si="466"/>
        <v>182</v>
      </c>
      <c r="H455" s="67">
        <v>22</v>
      </c>
      <c r="I455" s="67">
        <v>20</v>
      </c>
      <c r="J455" s="67">
        <v>14</v>
      </c>
      <c r="K455" s="67">
        <f t="shared" si="469"/>
        <v>122</v>
      </c>
      <c r="L455" s="67">
        <v>18</v>
      </c>
      <c r="M455" s="22">
        <f t="shared" si="467"/>
        <v>54</v>
      </c>
      <c r="N455" s="67">
        <v>20</v>
      </c>
      <c r="O455" s="90">
        <f t="shared" si="468"/>
        <v>80</v>
      </c>
      <c r="P455" s="86">
        <f t="shared" si="471"/>
        <v>21.9</v>
      </c>
      <c r="Q455" s="36"/>
      <c r="R455" s="36"/>
      <c r="S455" s="18"/>
      <c r="T455" s="92" t="str">
        <f t="shared" si="470"/>
        <v>مرشح</v>
      </c>
    </row>
    <row r="456" spans="1:20" ht="45" customHeight="1" thickBot="1">
      <c r="A456" s="99">
        <v>6766</v>
      </c>
      <c r="B456" s="154">
        <v>620</v>
      </c>
      <c r="C456" s="120" t="s">
        <v>706</v>
      </c>
      <c r="D456" s="120" t="s">
        <v>119</v>
      </c>
      <c r="E456" s="94">
        <v>18</v>
      </c>
      <c r="F456" s="67">
        <v>23</v>
      </c>
      <c r="G456" s="22">
        <f t="shared" si="466"/>
        <v>131</v>
      </c>
      <c r="H456" s="67">
        <v>19</v>
      </c>
      <c r="I456" s="67">
        <v>25</v>
      </c>
      <c r="J456" s="67">
        <v>22</v>
      </c>
      <c r="K456" s="67">
        <f t="shared" si="469"/>
        <v>123</v>
      </c>
      <c r="L456" s="67">
        <v>18</v>
      </c>
      <c r="M456" s="22">
        <f t="shared" si="467"/>
        <v>54</v>
      </c>
      <c r="N456" s="67">
        <v>19</v>
      </c>
      <c r="O456" s="90">
        <f t="shared" si="468"/>
        <v>76</v>
      </c>
      <c r="P456" s="86">
        <f t="shared" si="471"/>
        <v>19.2</v>
      </c>
      <c r="Q456" s="36"/>
      <c r="R456" s="36"/>
      <c r="S456" s="18"/>
      <c r="T456" s="92" t="str">
        <f t="shared" si="470"/>
        <v>مرشح</v>
      </c>
    </row>
    <row r="457" spans="1:20" ht="45" customHeight="1" thickBot="1">
      <c r="A457" s="100">
        <v>6889</v>
      </c>
      <c r="B457" s="154">
        <v>622</v>
      </c>
      <c r="C457" s="130" t="s">
        <v>707</v>
      </c>
      <c r="D457" s="130" t="s">
        <v>20</v>
      </c>
      <c r="E457" s="94">
        <v>21</v>
      </c>
      <c r="F457" s="67">
        <v>13</v>
      </c>
      <c r="G457" s="22">
        <f t="shared" si="466"/>
        <v>139</v>
      </c>
      <c r="H457" s="67">
        <v>21</v>
      </c>
      <c r="I457" s="67">
        <v>18</v>
      </c>
      <c r="J457" s="67">
        <v>18</v>
      </c>
      <c r="K457" s="67">
        <f t="shared" si="469"/>
        <v>120</v>
      </c>
      <c r="L457" s="67">
        <v>16</v>
      </c>
      <c r="M457" s="22">
        <f t="shared" si="467"/>
        <v>48</v>
      </c>
      <c r="N457" s="67">
        <v>15</v>
      </c>
      <c r="O457" s="90">
        <f t="shared" si="468"/>
        <v>60</v>
      </c>
      <c r="P457" s="86">
        <f t="shared" si="471"/>
        <v>18.350000000000001</v>
      </c>
      <c r="Q457" s="36"/>
      <c r="R457" s="36"/>
      <c r="S457" s="18"/>
      <c r="T457" s="92" t="str">
        <f t="shared" si="470"/>
        <v>مرشح</v>
      </c>
    </row>
    <row r="458" spans="1:20" ht="45" customHeight="1" thickBot="1">
      <c r="A458" s="100">
        <v>7088</v>
      </c>
      <c r="B458" s="154">
        <v>623</v>
      </c>
      <c r="C458" s="130" t="s">
        <v>708</v>
      </c>
      <c r="D458" s="130" t="s">
        <v>709</v>
      </c>
      <c r="E458" s="94">
        <v>23</v>
      </c>
      <c r="F458" s="67">
        <v>22</v>
      </c>
      <c r="G458" s="22">
        <f t="shared" si="466"/>
        <v>160</v>
      </c>
      <c r="H458" s="67">
        <v>21</v>
      </c>
      <c r="I458" s="67">
        <v>18</v>
      </c>
      <c r="J458" s="67">
        <v>27</v>
      </c>
      <c r="K458" s="67">
        <f t="shared" si="469"/>
        <v>129</v>
      </c>
      <c r="L458" s="67">
        <v>18</v>
      </c>
      <c r="M458" s="22">
        <f t="shared" si="467"/>
        <v>54</v>
      </c>
      <c r="N458" s="67">
        <v>20</v>
      </c>
      <c r="O458" s="90">
        <f t="shared" si="468"/>
        <v>80</v>
      </c>
      <c r="P458" s="86">
        <f t="shared" si="471"/>
        <v>21.15</v>
      </c>
      <c r="Q458" s="36"/>
      <c r="R458" s="36"/>
      <c r="S458" s="18"/>
      <c r="T458" s="92" t="str">
        <f t="shared" si="470"/>
        <v>مرشح</v>
      </c>
    </row>
    <row r="459" spans="1:20" ht="45" hidden="1" customHeight="1" thickBot="1">
      <c r="A459" s="100">
        <v>7161</v>
      </c>
      <c r="B459" s="154">
        <v>624</v>
      </c>
      <c r="C459" s="130" t="s">
        <v>710</v>
      </c>
      <c r="D459" s="130" t="s">
        <v>62</v>
      </c>
      <c r="E459" s="94">
        <v>27</v>
      </c>
      <c r="F459" s="67">
        <v>25</v>
      </c>
      <c r="G459" s="22">
        <f t="shared" si="466"/>
        <v>187</v>
      </c>
      <c r="H459" s="67">
        <v>27</v>
      </c>
      <c r="I459" s="67">
        <v>30</v>
      </c>
      <c r="J459" s="67">
        <v>20</v>
      </c>
      <c r="K459" s="67">
        <f t="shared" si="469"/>
        <v>158</v>
      </c>
      <c r="L459" s="67">
        <v>19</v>
      </c>
      <c r="M459" s="22">
        <f t="shared" si="467"/>
        <v>57</v>
      </c>
      <c r="N459" s="67">
        <v>24</v>
      </c>
      <c r="O459" s="90">
        <f t="shared" si="468"/>
        <v>96</v>
      </c>
      <c r="P459" s="86">
        <f t="shared" si="471"/>
        <v>24.9</v>
      </c>
      <c r="Q459" s="36"/>
      <c r="R459" s="36"/>
      <c r="S459" s="18"/>
      <c r="T459" s="92" t="str">
        <f t="shared" si="470"/>
        <v>مرشح</v>
      </c>
    </row>
    <row r="460" spans="1:20" ht="45" hidden="1" customHeight="1" thickBot="1">
      <c r="A460" s="109">
        <v>1061</v>
      </c>
      <c r="B460" s="154">
        <v>625</v>
      </c>
      <c r="C460" s="132" t="s">
        <v>711</v>
      </c>
      <c r="D460" s="132" t="s">
        <v>712</v>
      </c>
      <c r="E460" s="94">
        <v>15</v>
      </c>
      <c r="F460" s="67">
        <v>23</v>
      </c>
      <c r="G460" s="22">
        <f t="shared" si="466"/>
        <v>113</v>
      </c>
      <c r="H460" s="67">
        <v>25</v>
      </c>
      <c r="I460" s="67">
        <v>18</v>
      </c>
      <c r="J460" s="67">
        <v>15</v>
      </c>
      <c r="K460" s="67">
        <f t="shared" si="469"/>
        <v>133</v>
      </c>
      <c r="L460" s="67">
        <v>23</v>
      </c>
      <c r="M460" s="22">
        <f t="shared" si="467"/>
        <v>69</v>
      </c>
      <c r="N460" s="67">
        <v>24</v>
      </c>
      <c r="O460" s="90">
        <f t="shared" si="468"/>
        <v>96</v>
      </c>
      <c r="P460" s="86">
        <f t="shared" si="471"/>
        <v>20.55</v>
      </c>
      <c r="Q460" s="36"/>
      <c r="R460" s="36"/>
      <c r="S460" s="18"/>
      <c r="T460" s="92" t="str">
        <f t="shared" si="470"/>
        <v>مرشح</v>
      </c>
    </row>
    <row r="461" spans="1:20" ht="45" hidden="1" customHeight="1" thickBot="1">
      <c r="A461" s="100">
        <v>7184</v>
      </c>
      <c r="B461" s="154">
        <v>626</v>
      </c>
      <c r="C461" s="130" t="s">
        <v>713</v>
      </c>
      <c r="D461" s="130" t="s">
        <v>714</v>
      </c>
      <c r="E461" s="94">
        <v>21</v>
      </c>
      <c r="F461" s="67">
        <v>25</v>
      </c>
      <c r="G461" s="22">
        <f t="shared" si="466"/>
        <v>151</v>
      </c>
      <c r="H461" s="67">
        <v>24</v>
      </c>
      <c r="I461" s="67">
        <v>25</v>
      </c>
      <c r="J461" s="67">
        <v>1</v>
      </c>
      <c r="K461" s="67">
        <f t="shared" si="469"/>
        <v>122</v>
      </c>
      <c r="L461" s="67">
        <v>22</v>
      </c>
      <c r="M461" s="22">
        <f t="shared" si="467"/>
        <v>66</v>
      </c>
      <c r="N461" s="67">
        <v>15</v>
      </c>
      <c r="O461" s="90">
        <f t="shared" si="468"/>
        <v>60</v>
      </c>
      <c r="P461" s="86">
        <f t="shared" si="471"/>
        <v>19.95</v>
      </c>
      <c r="Q461" s="36"/>
      <c r="R461" s="36"/>
      <c r="S461" s="18"/>
      <c r="T461" s="92" t="str">
        <f t="shared" si="470"/>
        <v>مرشح</v>
      </c>
    </row>
    <row r="462" spans="1:20" ht="45" hidden="1" customHeight="1" thickBot="1">
      <c r="A462" s="100">
        <v>7261</v>
      </c>
      <c r="B462" s="154">
        <v>627</v>
      </c>
      <c r="C462" s="130" t="s">
        <v>715</v>
      </c>
      <c r="D462" s="130" t="s">
        <v>440</v>
      </c>
      <c r="E462" s="94">
        <v>22</v>
      </c>
      <c r="F462" s="67">
        <v>24</v>
      </c>
      <c r="G462" s="22">
        <f t="shared" si="466"/>
        <v>156</v>
      </c>
      <c r="H462" s="67">
        <v>24</v>
      </c>
      <c r="I462" s="67">
        <v>27</v>
      </c>
      <c r="J462" s="67">
        <v>19</v>
      </c>
      <c r="K462" s="67">
        <f t="shared" si="469"/>
        <v>142</v>
      </c>
      <c r="L462" s="67">
        <v>23</v>
      </c>
      <c r="M462" s="22">
        <f t="shared" si="467"/>
        <v>69</v>
      </c>
      <c r="N462" s="67">
        <v>21</v>
      </c>
      <c r="O462" s="90">
        <f t="shared" si="468"/>
        <v>84</v>
      </c>
      <c r="P462" s="86">
        <f t="shared" si="471"/>
        <v>22.55</v>
      </c>
      <c r="Q462" s="36"/>
      <c r="R462" s="36"/>
      <c r="S462" s="18"/>
      <c r="T462" s="92" t="str">
        <f t="shared" si="470"/>
        <v>مرشح</v>
      </c>
    </row>
    <row r="463" spans="1:20" ht="45" hidden="1" customHeight="1" thickBot="1">
      <c r="A463" s="100">
        <v>7087</v>
      </c>
      <c r="B463" s="154">
        <v>628</v>
      </c>
      <c r="C463" s="130" t="s">
        <v>716</v>
      </c>
      <c r="D463" s="163" t="s">
        <v>717</v>
      </c>
      <c r="E463" s="94">
        <v>24</v>
      </c>
      <c r="F463" s="67">
        <v>24</v>
      </c>
      <c r="G463" s="22">
        <f t="shared" si="466"/>
        <v>168</v>
      </c>
      <c r="H463" s="67">
        <v>20</v>
      </c>
      <c r="I463" s="67">
        <v>18</v>
      </c>
      <c r="J463" s="67">
        <v>18</v>
      </c>
      <c r="K463" s="67">
        <f t="shared" si="469"/>
        <v>116</v>
      </c>
      <c r="L463" s="67">
        <v>21</v>
      </c>
      <c r="M463" s="22">
        <f t="shared" si="467"/>
        <v>63</v>
      </c>
      <c r="N463" s="67">
        <v>19</v>
      </c>
      <c r="O463" s="90">
        <f t="shared" si="468"/>
        <v>76</v>
      </c>
      <c r="P463" s="86">
        <f t="shared" si="471"/>
        <v>21.15</v>
      </c>
      <c r="Q463" s="36"/>
      <c r="R463" s="36"/>
      <c r="S463" s="18"/>
      <c r="T463" s="92" t="str">
        <f t="shared" si="470"/>
        <v>مرشح</v>
      </c>
    </row>
    <row r="464" spans="1:20" ht="45" hidden="1" customHeight="1" thickBot="1">
      <c r="A464" s="100">
        <v>7050</v>
      </c>
      <c r="B464" s="154">
        <v>629</v>
      </c>
      <c r="C464" s="130" t="s">
        <v>718</v>
      </c>
      <c r="D464" s="130" t="s">
        <v>233</v>
      </c>
      <c r="E464" s="94">
        <v>22</v>
      </c>
      <c r="F464" s="67">
        <v>26</v>
      </c>
      <c r="G464" s="22">
        <f t="shared" si="466"/>
        <v>158</v>
      </c>
      <c r="H464" s="67">
        <v>23</v>
      </c>
      <c r="I464" s="67">
        <v>26</v>
      </c>
      <c r="J464" s="67">
        <v>24</v>
      </c>
      <c r="K464" s="67">
        <f t="shared" si="469"/>
        <v>142</v>
      </c>
      <c r="L464" s="67">
        <v>18</v>
      </c>
      <c r="M464" s="22">
        <f t="shared" si="467"/>
        <v>54</v>
      </c>
      <c r="N464" s="67">
        <v>25</v>
      </c>
      <c r="O464" s="90">
        <f t="shared" si="468"/>
        <v>100</v>
      </c>
      <c r="P464" s="86">
        <f t="shared" si="471"/>
        <v>22.7</v>
      </c>
      <c r="Q464" s="36"/>
      <c r="R464" s="36"/>
      <c r="S464" s="18"/>
      <c r="T464" s="92" t="str">
        <f t="shared" si="470"/>
        <v>مرشح</v>
      </c>
    </row>
    <row r="465" spans="1:20" ht="45" hidden="1" customHeight="1" thickBot="1">
      <c r="A465" s="98">
        <v>681</v>
      </c>
      <c r="B465" s="154">
        <v>630</v>
      </c>
      <c r="C465" s="138" t="s">
        <v>888</v>
      </c>
      <c r="D465" s="144" t="s">
        <v>266</v>
      </c>
      <c r="E465" s="94">
        <v>24</v>
      </c>
      <c r="F465" s="67">
        <v>18</v>
      </c>
      <c r="G465" s="22">
        <f t="shared" si="466"/>
        <v>162</v>
      </c>
      <c r="H465" s="67">
        <v>22</v>
      </c>
      <c r="I465" s="67">
        <v>26</v>
      </c>
      <c r="J465" s="67">
        <v>12</v>
      </c>
      <c r="K465" s="67">
        <f t="shared" si="469"/>
        <v>126</v>
      </c>
      <c r="L465" s="67">
        <v>20</v>
      </c>
      <c r="M465" s="22">
        <f t="shared" si="467"/>
        <v>60</v>
      </c>
      <c r="N465" s="67">
        <v>21</v>
      </c>
      <c r="O465" s="90">
        <f t="shared" si="468"/>
        <v>84</v>
      </c>
      <c r="P465" s="86">
        <f t="shared" si="471"/>
        <v>21.6</v>
      </c>
      <c r="Q465" s="36"/>
      <c r="R465" s="36"/>
      <c r="S465" s="18"/>
      <c r="T465" s="92" t="str">
        <f t="shared" si="470"/>
        <v>مرشح</v>
      </c>
    </row>
    <row r="466" spans="1:20" ht="45" hidden="1" customHeight="1" thickBot="1">
      <c r="A466" s="100">
        <v>7048</v>
      </c>
      <c r="B466" s="154">
        <v>631</v>
      </c>
      <c r="C466" s="130" t="s">
        <v>719</v>
      </c>
      <c r="D466" s="130" t="s">
        <v>720</v>
      </c>
      <c r="E466" s="94">
        <v>23</v>
      </c>
      <c r="F466" s="67">
        <v>24</v>
      </c>
      <c r="G466" s="22">
        <f t="shared" si="466"/>
        <v>162</v>
      </c>
      <c r="H466" s="67">
        <v>27</v>
      </c>
      <c r="I466" s="67">
        <v>23</v>
      </c>
      <c r="J466" s="67">
        <v>15</v>
      </c>
      <c r="K466" s="67">
        <f t="shared" si="469"/>
        <v>146</v>
      </c>
      <c r="L466" s="67">
        <v>18</v>
      </c>
      <c r="M466" s="22">
        <f t="shared" si="467"/>
        <v>54</v>
      </c>
      <c r="N466" s="67">
        <v>23</v>
      </c>
      <c r="O466" s="90">
        <f t="shared" si="468"/>
        <v>92</v>
      </c>
      <c r="P466" s="86">
        <f t="shared" si="471"/>
        <v>22.7</v>
      </c>
      <c r="Q466" s="36"/>
      <c r="R466" s="36"/>
      <c r="S466" s="18"/>
      <c r="T466" s="92" t="str">
        <f t="shared" si="470"/>
        <v>مرشح</v>
      </c>
    </row>
    <row r="467" spans="1:20" ht="45" hidden="1" customHeight="1" thickBot="1">
      <c r="A467" s="105">
        <v>6597</v>
      </c>
      <c r="B467" s="154">
        <v>632</v>
      </c>
      <c r="C467" s="128" t="s">
        <v>876</v>
      </c>
      <c r="D467" s="129" t="s">
        <v>311</v>
      </c>
      <c r="E467" s="94">
        <v>19</v>
      </c>
      <c r="F467" s="67">
        <v>24</v>
      </c>
      <c r="G467" s="22">
        <f t="shared" si="466"/>
        <v>138</v>
      </c>
      <c r="H467" s="67">
        <v>23</v>
      </c>
      <c r="I467" s="67">
        <v>26</v>
      </c>
      <c r="J467" s="67">
        <v>12</v>
      </c>
      <c r="K467" s="67">
        <f t="shared" si="469"/>
        <v>130</v>
      </c>
      <c r="L467" s="67">
        <v>20</v>
      </c>
      <c r="M467" s="22">
        <f t="shared" si="467"/>
        <v>60</v>
      </c>
      <c r="N467" s="67">
        <v>24</v>
      </c>
      <c r="O467" s="90">
        <f t="shared" si="468"/>
        <v>96</v>
      </c>
      <c r="P467" s="86">
        <f t="shared" si="471"/>
        <v>21.2</v>
      </c>
      <c r="Q467" s="36"/>
      <c r="R467" s="36"/>
      <c r="S467" s="18"/>
      <c r="T467" s="92" t="str">
        <f t="shared" si="470"/>
        <v>مرشح</v>
      </c>
    </row>
    <row r="468" spans="1:20" ht="45" hidden="1" customHeight="1" thickBot="1">
      <c r="A468" s="100">
        <v>7332</v>
      </c>
      <c r="B468" s="154">
        <v>637</v>
      </c>
      <c r="C468" s="130" t="s">
        <v>721</v>
      </c>
      <c r="D468" s="130" t="s">
        <v>722</v>
      </c>
      <c r="E468" s="94">
        <v>28</v>
      </c>
      <c r="F468" s="67">
        <v>27</v>
      </c>
      <c r="G468" s="22">
        <f t="shared" ref="G468:G504" si="472">SUM(E468*6+F468)</f>
        <v>195</v>
      </c>
      <c r="H468" s="67">
        <v>22</v>
      </c>
      <c r="I468" s="67">
        <v>20</v>
      </c>
      <c r="J468" s="67">
        <v>21</v>
      </c>
      <c r="K468" s="67">
        <f t="shared" si="469"/>
        <v>129</v>
      </c>
      <c r="L468" s="67">
        <v>20</v>
      </c>
      <c r="M468" s="22">
        <f t="shared" ref="M468:M504" si="473">(L468*3)</f>
        <v>60</v>
      </c>
      <c r="N468" s="67">
        <v>20</v>
      </c>
      <c r="O468" s="90">
        <f t="shared" ref="O468:O504" si="474">(N468*4)</f>
        <v>80</v>
      </c>
      <c r="P468" s="86">
        <f t="shared" si="471"/>
        <v>23.2</v>
      </c>
      <c r="Q468" s="36"/>
      <c r="R468" s="36"/>
      <c r="S468" s="18"/>
      <c r="T468" s="92" t="str">
        <f t="shared" si="470"/>
        <v>مرشح</v>
      </c>
    </row>
    <row r="469" spans="1:20" ht="45" hidden="1" customHeight="1" thickBot="1">
      <c r="A469" s="99">
        <v>882</v>
      </c>
      <c r="B469" s="154">
        <v>639</v>
      </c>
      <c r="C469" s="123" t="s">
        <v>723</v>
      </c>
      <c r="D469" s="123" t="s">
        <v>170</v>
      </c>
      <c r="E469" s="94">
        <v>16</v>
      </c>
      <c r="F469" s="67">
        <v>14</v>
      </c>
      <c r="G469" s="22">
        <f t="shared" si="472"/>
        <v>110</v>
      </c>
      <c r="H469" s="67">
        <v>21</v>
      </c>
      <c r="I469" s="67">
        <v>13</v>
      </c>
      <c r="J469" s="67">
        <v>1</v>
      </c>
      <c r="K469" s="67">
        <f t="shared" si="469"/>
        <v>98</v>
      </c>
      <c r="L469" s="67">
        <v>20</v>
      </c>
      <c r="M469" s="22">
        <f t="shared" si="473"/>
        <v>60</v>
      </c>
      <c r="N469" s="67">
        <v>25</v>
      </c>
      <c r="O469" s="90">
        <f t="shared" si="474"/>
        <v>100</v>
      </c>
      <c r="P469" s="86">
        <f t="shared" si="471"/>
        <v>18.399999999999999</v>
      </c>
      <c r="Q469" s="36"/>
      <c r="R469" s="36"/>
      <c r="S469" s="18"/>
      <c r="T469" s="92" t="str">
        <f t="shared" si="470"/>
        <v>مرشح</v>
      </c>
    </row>
    <row r="470" spans="1:20" ht="45" hidden="1" customHeight="1" thickBot="1">
      <c r="A470" s="100">
        <v>7167</v>
      </c>
      <c r="B470" s="154">
        <v>644</v>
      </c>
      <c r="C470" s="130" t="s">
        <v>724</v>
      </c>
      <c r="D470" s="130" t="s">
        <v>714</v>
      </c>
      <c r="E470" s="94">
        <v>26</v>
      </c>
      <c r="F470" s="67">
        <v>22</v>
      </c>
      <c r="G470" s="22">
        <f t="shared" si="472"/>
        <v>178</v>
      </c>
      <c r="H470" s="67">
        <v>21</v>
      </c>
      <c r="I470" s="67">
        <v>22</v>
      </c>
      <c r="J470" s="67">
        <v>13</v>
      </c>
      <c r="K470" s="67">
        <f t="shared" ref="K470:K508" si="475">SUM(H470*4+I470+J470)</f>
        <v>119</v>
      </c>
      <c r="L470" s="67">
        <v>22</v>
      </c>
      <c r="M470" s="22">
        <f t="shared" si="473"/>
        <v>66</v>
      </c>
      <c r="N470" s="67">
        <v>25</v>
      </c>
      <c r="O470" s="90">
        <f t="shared" si="474"/>
        <v>100</v>
      </c>
      <c r="P470" s="86">
        <f t="shared" ref="P470:P510" si="476">SUM(G470+K470+M470+O470)/20</f>
        <v>23.15</v>
      </c>
      <c r="Q470" s="36"/>
      <c r="R470" s="36"/>
      <c r="S470" s="18"/>
      <c r="T470" s="92" t="str">
        <f t="shared" ref="T470:T508" si="477">IF(P470&gt;=12,"مرشح","غير مرشح")</f>
        <v>مرشح</v>
      </c>
    </row>
    <row r="471" spans="1:20" ht="45" hidden="1" customHeight="1" thickBot="1">
      <c r="A471" s="100">
        <v>7064</v>
      </c>
      <c r="B471" s="154">
        <v>645</v>
      </c>
      <c r="C471" s="152" t="s">
        <v>725</v>
      </c>
      <c r="D471" s="130" t="s">
        <v>64</v>
      </c>
      <c r="E471" s="94">
        <v>18</v>
      </c>
      <c r="F471" s="67">
        <v>25</v>
      </c>
      <c r="G471" s="22">
        <f t="shared" si="472"/>
        <v>133</v>
      </c>
      <c r="H471" s="67">
        <v>25</v>
      </c>
      <c r="I471" s="67">
        <v>28</v>
      </c>
      <c r="J471" s="67">
        <v>21</v>
      </c>
      <c r="K471" s="67">
        <f t="shared" si="475"/>
        <v>149</v>
      </c>
      <c r="L471" s="67">
        <v>22</v>
      </c>
      <c r="M471" s="22">
        <f t="shared" si="473"/>
        <v>66</v>
      </c>
      <c r="N471" s="67">
        <v>24</v>
      </c>
      <c r="O471" s="90">
        <f t="shared" si="474"/>
        <v>96</v>
      </c>
      <c r="P471" s="86">
        <f t="shared" si="476"/>
        <v>22.2</v>
      </c>
      <c r="Q471" s="36"/>
      <c r="R471" s="36"/>
      <c r="S471" s="18"/>
      <c r="T471" s="92" t="str">
        <f t="shared" si="477"/>
        <v>مرشح</v>
      </c>
    </row>
    <row r="472" spans="1:20" ht="45" customHeight="1" thickBot="1">
      <c r="A472" s="100">
        <v>6914</v>
      </c>
      <c r="B472" s="154">
        <v>646</v>
      </c>
      <c r="C472" s="152" t="s">
        <v>726</v>
      </c>
      <c r="D472" s="130" t="s">
        <v>393</v>
      </c>
      <c r="E472" s="94">
        <v>23</v>
      </c>
      <c r="F472" s="67">
        <v>21</v>
      </c>
      <c r="G472" s="22">
        <f t="shared" si="472"/>
        <v>159</v>
      </c>
      <c r="H472" s="67">
        <v>21</v>
      </c>
      <c r="I472" s="67">
        <v>19</v>
      </c>
      <c r="J472" s="67">
        <v>10</v>
      </c>
      <c r="K472" s="67">
        <f t="shared" si="475"/>
        <v>113</v>
      </c>
      <c r="L472" s="67">
        <v>18</v>
      </c>
      <c r="M472" s="22">
        <f t="shared" si="473"/>
        <v>54</v>
      </c>
      <c r="N472" s="67">
        <v>5</v>
      </c>
      <c r="O472" s="90">
        <f t="shared" si="474"/>
        <v>20</v>
      </c>
      <c r="P472" s="86">
        <f t="shared" si="476"/>
        <v>17.3</v>
      </c>
      <c r="Q472" s="36"/>
      <c r="R472" s="36"/>
      <c r="S472" s="18"/>
      <c r="T472" s="92" t="str">
        <f t="shared" si="477"/>
        <v>مرشح</v>
      </c>
    </row>
    <row r="473" spans="1:20" ht="45" hidden="1" customHeight="1" thickBot="1">
      <c r="A473" s="100">
        <v>7395</v>
      </c>
      <c r="B473" s="154">
        <v>647</v>
      </c>
      <c r="C473" s="152" t="s">
        <v>727</v>
      </c>
      <c r="D473" s="130" t="s">
        <v>614</v>
      </c>
      <c r="E473" s="94">
        <v>28</v>
      </c>
      <c r="F473" s="67">
        <v>28</v>
      </c>
      <c r="G473" s="22">
        <f t="shared" si="472"/>
        <v>196</v>
      </c>
      <c r="H473" s="67">
        <v>21</v>
      </c>
      <c r="I473" s="67">
        <v>26</v>
      </c>
      <c r="J473" s="67">
        <v>28</v>
      </c>
      <c r="K473" s="67">
        <f t="shared" si="475"/>
        <v>138</v>
      </c>
      <c r="L473" s="67">
        <v>24</v>
      </c>
      <c r="M473" s="22">
        <f t="shared" si="473"/>
        <v>72</v>
      </c>
      <c r="N473" s="67">
        <v>24</v>
      </c>
      <c r="O473" s="90">
        <f t="shared" si="474"/>
        <v>96</v>
      </c>
      <c r="P473" s="86">
        <f t="shared" si="476"/>
        <v>25.1</v>
      </c>
      <c r="Q473" s="36"/>
      <c r="R473" s="36"/>
      <c r="S473" s="18"/>
      <c r="T473" s="92" t="str">
        <f t="shared" si="477"/>
        <v>مرشح</v>
      </c>
    </row>
    <row r="474" spans="1:20" ht="45" hidden="1" customHeight="1" thickBot="1">
      <c r="A474" s="109">
        <v>1219</v>
      </c>
      <c r="B474" s="154">
        <v>649</v>
      </c>
      <c r="C474" s="132" t="s">
        <v>728</v>
      </c>
      <c r="D474" s="132" t="s">
        <v>95</v>
      </c>
      <c r="E474" s="94">
        <v>28</v>
      </c>
      <c r="F474" s="67">
        <v>12</v>
      </c>
      <c r="G474" s="22">
        <f t="shared" si="472"/>
        <v>180</v>
      </c>
      <c r="H474" s="67">
        <v>29</v>
      </c>
      <c r="I474" s="67">
        <v>22</v>
      </c>
      <c r="J474" s="67">
        <v>25</v>
      </c>
      <c r="K474" s="67">
        <f t="shared" si="475"/>
        <v>163</v>
      </c>
      <c r="L474" s="67">
        <v>21</v>
      </c>
      <c r="M474" s="22">
        <f t="shared" si="473"/>
        <v>63</v>
      </c>
      <c r="N474" s="67">
        <v>27</v>
      </c>
      <c r="O474" s="90">
        <f t="shared" si="474"/>
        <v>108</v>
      </c>
      <c r="P474" s="86">
        <f t="shared" si="476"/>
        <v>25.7</v>
      </c>
      <c r="Q474" s="36"/>
      <c r="R474" s="36"/>
      <c r="S474" s="18"/>
      <c r="T474" s="92" t="str">
        <f t="shared" si="477"/>
        <v>مرشح</v>
      </c>
    </row>
    <row r="475" spans="1:20" ht="45" hidden="1" customHeight="1" thickBot="1">
      <c r="A475" s="100">
        <v>7230</v>
      </c>
      <c r="B475" s="154">
        <v>652</v>
      </c>
      <c r="C475" s="130" t="s">
        <v>729</v>
      </c>
      <c r="D475" s="130" t="s">
        <v>459</v>
      </c>
      <c r="E475" s="94">
        <v>23</v>
      </c>
      <c r="F475" s="67">
        <v>25</v>
      </c>
      <c r="G475" s="22">
        <f t="shared" si="472"/>
        <v>163</v>
      </c>
      <c r="H475" s="67">
        <v>25</v>
      </c>
      <c r="I475" s="67">
        <v>30</v>
      </c>
      <c r="J475" s="67">
        <v>19</v>
      </c>
      <c r="K475" s="67">
        <f t="shared" si="475"/>
        <v>149</v>
      </c>
      <c r="L475" s="67">
        <v>20</v>
      </c>
      <c r="M475" s="22">
        <f t="shared" si="473"/>
        <v>60</v>
      </c>
      <c r="N475" s="67">
        <v>24</v>
      </c>
      <c r="O475" s="90">
        <f t="shared" si="474"/>
        <v>96</v>
      </c>
      <c r="P475" s="86">
        <f t="shared" si="476"/>
        <v>23.4</v>
      </c>
      <c r="Q475" s="36"/>
      <c r="R475" s="36"/>
      <c r="S475" s="18"/>
      <c r="T475" s="92" t="str">
        <f t="shared" si="477"/>
        <v>مرشح</v>
      </c>
    </row>
    <row r="476" spans="1:20" ht="45" hidden="1" customHeight="1" thickBot="1">
      <c r="A476" s="105">
        <v>6518</v>
      </c>
      <c r="B476" s="154">
        <v>653</v>
      </c>
      <c r="C476" s="128" t="s">
        <v>877</v>
      </c>
      <c r="D476" s="129" t="s">
        <v>48</v>
      </c>
      <c r="E476" s="94">
        <v>20</v>
      </c>
      <c r="F476" s="67">
        <v>18</v>
      </c>
      <c r="G476" s="22">
        <f t="shared" si="472"/>
        <v>138</v>
      </c>
      <c r="H476" s="67">
        <v>21</v>
      </c>
      <c r="I476" s="67">
        <v>27</v>
      </c>
      <c r="J476" s="67">
        <v>3</v>
      </c>
      <c r="K476" s="67">
        <f t="shared" si="475"/>
        <v>114</v>
      </c>
      <c r="L476" s="67">
        <v>24</v>
      </c>
      <c r="M476" s="22">
        <f t="shared" si="473"/>
        <v>72</v>
      </c>
      <c r="N476" s="67">
        <v>19</v>
      </c>
      <c r="O476" s="90">
        <f t="shared" si="474"/>
        <v>76</v>
      </c>
      <c r="P476" s="86">
        <f t="shared" si="476"/>
        <v>20</v>
      </c>
      <c r="Q476" s="36"/>
      <c r="R476" s="36"/>
      <c r="S476" s="18"/>
      <c r="T476" s="92" t="str">
        <f t="shared" si="477"/>
        <v>مرشح</v>
      </c>
    </row>
    <row r="477" spans="1:20" ht="45" hidden="1" customHeight="1" thickBot="1">
      <c r="A477" s="99">
        <v>6810</v>
      </c>
      <c r="B477" s="154">
        <v>654</v>
      </c>
      <c r="C477" s="120" t="s">
        <v>730</v>
      </c>
      <c r="D477" s="120" t="s">
        <v>731</v>
      </c>
      <c r="E477" s="94">
        <v>25</v>
      </c>
      <c r="F477" s="67">
        <v>18</v>
      </c>
      <c r="G477" s="22">
        <f t="shared" si="472"/>
        <v>168</v>
      </c>
      <c r="H477" s="67">
        <v>21</v>
      </c>
      <c r="I477" s="67">
        <v>23</v>
      </c>
      <c r="J477" s="67">
        <v>9</v>
      </c>
      <c r="K477" s="67">
        <f t="shared" si="475"/>
        <v>116</v>
      </c>
      <c r="L477" s="67">
        <v>18</v>
      </c>
      <c r="M477" s="22">
        <f t="shared" si="473"/>
        <v>54</v>
      </c>
      <c r="N477" s="67">
        <v>25</v>
      </c>
      <c r="O477" s="90">
        <f t="shared" si="474"/>
        <v>100</v>
      </c>
      <c r="P477" s="86">
        <f t="shared" si="476"/>
        <v>21.9</v>
      </c>
      <c r="Q477" s="36"/>
      <c r="R477" s="36"/>
      <c r="S477" s="18"/>
      <c r="T477" s="92" t="str">
        <f t="shared" si="477"/>
        <v>مرشح</v>
      </c>
    </row>
    <row r="478" spans="1:20" ht="45" hidden="1" customHeight="1" thickBot="1">
      <c r="A478" s="100">
        <v>7070</v>
      </c>
      <c r="B478" s="154">
        <v>656</v>
      </c>
      <c r="C478" s="130" t="s">
        <v>732</v>
      </c>
      <c r="D478" s="130" t="s">
        <v>21</v>
      </c>
      <c r="E478" s="94">
        <v>28</v>
      </c>
      <c r="F478" s="67">
        <v>25</v>
      </c>
      <c r="G478" s="22">
        <f t="shared" si="472"/>
        <v>193</v>
      </c>
      <c r="H478" s="67">
        <v>24</v>
      </c>
      <c r="I478" s="67">
        <v>26</v>
      </c>
      <c r="J478" s="67">
        <v>25</v>
      </c>
      <c r="K478" s="67">
        <f t="shared" si="475"/>
        <v>147</v>
      </c>
      <c r="L478" s="67">
        <v>24</v>
      </c>
      <c r="M478" s="22">
        <f t="shared" si="473"/>
        <v>72</v>
      </c>
      <c r="N478" s="67">
        <v>27</v>
      </c>
      <c r="O478" s="90">
        <f t="shared" si="474"/>
        <v>108</v>
      </c>
      <c r="P478" s="86">
        <f t="shared" si="476"/>
        <v>26</v>
      </c>
      <c r="Q478" s="36"/>
      <c r="R478" s="36"/>
      <c r="S478" s="18"/>
      <c r="T478" s="92" t="str">
        <f t="shared" si="477"/>
        <v>مرشح</v>
      </c>
    </row>
    <row r="479" spans="1:20" ht="45" hidden="1" customHeight="1" thickBot="1">
      <c r="A479" s="109">
        <v>1085</v>
      </c>
      <c r="B479" s="154">
        <v>658</v>
      </c>
      <c r="C479" s="132" t="s">
        <v>733</v>
      </c>
      <c r="D479" s="132" t="s">
        <v>311</v>
      </c>
      <c r="E479" s="94">
        <v>30</v>
      </c>
      <c r="F479" s="67">
        <v>26</v>
      </c>
      <c r="G479" s="22">
        <f t="shared" si="472"/>
        <v>206</v>
      </c>
      <c r="H479" s="67">
        <v>26</v>
      </c>
      <c r="I479" s="67">
        <v>28</v>
      </c>
      <c r="J479" s="67">
        <v>23</v>
      </c>
      <c r="K479" s="67">
        <f t="shared" si="475"/>
        <v>155</v>
      </c>
      <c r="L479" s="67">
        <v>22</v>
      </c>
      <c r="M479" s="22">
        <f t="shared" si="473"/>
        <v>66</v>
      </c>
      <c r="N479" s="67">
        <v>15</v>
      </c>
      <c r="O479" s="90">
        <f t="shared" si="474"/>
        <v>60</v>
      </c>
      <c r="P479" s="86">
        <f t="shared" si="476"/>
        <v>24.35</v>
      </c>
      <c r="Q479" s="36"/>
      <c r="R479" s="36"/>
      <c r="S479" s="18"/>
      <c r="T479" s="92" t="str">
        <f t="shared" si="477"/>
        <v>مرشح</v>
      </c>
    </row>
    <row r="480" spans="1:20" ht="45" hidden="1" customHeight="1" thickBot="1">
      <c r="A480" s="108">
        <v>850</v>
      </c>
      <c r="B480" s="154">
        <v>659</v>
      </c>
      <c r="C480" s="157" t="s">
        <v>878</v>
      </c>
      <c r="D480" s="145" t="s">
        <v>879</v>
      </c>
      <c r="E480" s="94">
        <v>23</v>
      </c>
      <c r="F480" s="67">
        <v>22</v>
      </c>
      <c r="G480" s="22">
        <f t="shared" si="472"/>
        <v>160</v>
      </c>
      <c r="H480" s="67">
        <v>24</v>
      </c>
      <c r="I480" s="67">
        <v>15</v>
      </c>
      <c r="J480" s="67">
        <v>14</v>
      </c>
      <c r="K480" s="67">
        <f t="shared" si="475"/>
        <v>125</v>
      </c>
      <c r="L480" s="67">
        <v>23</v>
      </c>
      <c r="M480" s="22">
        <f t="shared" si="473"/>
        <v>69</v>
      </c>
      <c r="N480" s="67">
        <v>20</v>
      </c>
      <c r="O480" s="90">
        <f t="shared" si="474"/>
        <v>80</v>
      </c>
      <c r="P480" s="86">
        <f t="shared" si="476"/>
        <v>21.7</v>
      </c>
      <c r="Q480" s="36"/>
      <c r="R480" s="36"/>
      <c r="S480" s="18"/>
      <c r="T480" s="92" t="str">
        <f t="shared" si="477"/>
        <v>مرشح</v>
      </c>
    </row>
    <row r="481" spans="1:20" ht="45" customHeight="1" thickBot="1">
      <c r="A481" s="109">
        <v>1259</v>
      </c>
      <c r="B481" s="154">
        <v>660</v>
      </c>
      <c r="C481" s="132" t="s">
        <v>734</v>
      </c>
      <c r="D481" s="132" t="s">
        <v>735</v>
      </c>
      <c r="E481" s="94">
        <v>23</v>
      </c>
      <c r="F481" s="67">
        <v>19</v>
      </c>
      <c r="G481" s="22">
        <f t="shared" si="472"/>
        <v>157</v>
      </c>
      <c r="H481" s="67">
        <v>25</v>
      </c>
      <c r="I481" s="67">
        <v>27</v>
      </c>
      <c r="J481" s="67">
        <v>16</v>
      </c>
      <c r="K481" s="67">
        <f t="shared" si="475"/>
        <v>143</v>
      </c>
      <c r="L481" s="67">
        <v>23</v>
      </c>
      <c r="M481" s="22">
        <f t="shared" si="473"/>
        <v>69</v>
      </c>
      <c r="N481" s="67">
        <v>21</v>
      </c>
      <c r="O481" s="90">
        <f t="shared" si="474"/>
        <v>84</v>
      </c>
      <c r="P481" s="86">
        <f t="shared" si="476"/>
        <v>22.65</v>
      </c>
      <c r="Q481" s="36"/>
      <c r="R481" s="36"/>
      <c r="S481" s="18"/>
      <c r="T481" s="92" t="str">
        <f t="shared" si="477"/>
        <v>مرشح</v>
      </c>
    </row>
    <row r="482" spans="1:20" ht="45" hidden="1" customHeight="1" thickBot="1">
      <c r="A482" s="105">
        <v>6791</v>
      </c>
      <c r="B482" s="154">
        <v>661</v>
      </c>
      <c r="C482" s="128" t="s">
        <v>880</v>
      </c>
      <c r="D482" s="129" t="s">
        <v>40</v>
      </c>
      <c r="E482" s="94">
        <v>25</v>
      </c>
      <c r="F482" s="67">
        <v>27</v>
      </c>
      <c r="G482" s="22">
        <f t="shared" si="472"/>
        <v>177</v>
      </c>
      <c r="H482" s="67">
        <v>23</v>
      </c>
      <c r="I482" s="67">
        <v>25</v>
      </c>
      <c r="J482" s="67">
        <v>11</v>
      </c>
      <c r="K482" s="67">
        <f t="shared" si="475"/>
        <v>128</v>
      </c>
      <c r="L482" s="67">
        <v>18</v>
      </c>
      <c r="M482" s="22">
        <f t="shared" si="473"/>
        <v>54</v>
      </c>
      <c r="N482" s="67">
        <v>25</v>
      </c>
      <c r="O482" s="90">
        <f t="shared" si="474"/>
        <v>100</v>
      </c>
      <c r="P482" s="86">
        <f t="shared" si="476"/>
        <v>22.95</v>
      </c>
      <c r="Q482" s="36"/>
      <c r="R482" s="36"/>
      <c r="S482" s="18"/>
      <c r="T482" s="92" t="str">
        <f t="shared" si="477"/>
        <v>مرشح</v>
      </c>
    </row>
    <row r="483" spans="1:20" ht="45" hidden="1" customHeight="1" thickBot="1">
      <c r="A483" s="100">
        <v>7393</v>
      </c>
      <c r="B483" s="154">
        <v>665</v>
      </c>
      <c r="C483" s="130" t="s">
        <v>736</v>
      </c>
      <c r="D483" s="130" t="s">
        <v>217</v>
      </c>
      <c r="E483" s="94">
        <v>25</v>
      </c>
      <c r="F483" s="67">
        <v>25</v>
      </c>
      <c r="G483" s="22">
        <f t="shared" si="472"/>
        <v>175</v>
      </c>
      <c r="H483" s="67">
        <v>23</v>
      </c>
      <c r="I483" s="67">
        <v>24</v>
      </c>
      <c r="J483" s="67">
        <v>18</v>
      </c>
      <c r="K483" s="67">
        <f t="shared" si="475"/>
        <v>134</v>
      </c>
      <c r="L483" s="67">
        <v>21</v>
      </c>
      <c r="M483" s="22">
        <f t="shared" si="473"/>
        <v>63</v>
      </c>
      <c r="N483" s="67">
        <v>23</v>
      </c>
      <c r="O483" s="90">
        <f t="shared" si="474"/>
        <v>92</v>
      </c>
      <c r="P483" s="86">
        <f t="shared" si="476"/>
        <v>23.2</v>
      </c>
      <c r="Q483" s="36"/>
      <c r="R483" s="36"/>
      <c r="S483" s="18"/>
      <c r="T483" s="92" t="str">
        <f t="shared" si="477"/>
        <v>مرشح</v>
      </c>
    </row>
    <row r="484" spans="1:20" ht="45" hidden="1" customHeight="1" thickBot="1">
      <c r="A484" s="100">
        <v>6954</v>
      </c>
      <c r="B484" s="154">
        <v>669</v>
      </c>
      <c r="C484" s="130" t="s">
        <v>737</v>
      </c>
      <c r="D484" s="130" t="s">
        <v>29</v>
      </c>
      <c r="E484" s="94">
        <v>21</v>
      </c>
      <c r="F484" s="67">
        <v>23</v>
      </c>
      <c r="G484" s="22">
        <f t="shared" si="472"/>
        <v>149</v>
      </c>
      <c r="H484" s="67">
        <v>25</v>
      </c>
      <c r="I484" s="67">
        <v>27</v>
      </c>
      <c r="J484" s="67">
        <v>22</v>
      </c>
      <c r="K484" s="67">
        <f t="shared" si="475"/>
        <v>149</v>
      </c>
      <c r="L484" s="67">
        <v>20</v>
      </c>
      <c r="M484" s="22">
        <f t="shared" si="473"/>
        <v>60</v>
      </c>
      <c r="N484" s="67">
        <v>18</v>
      </c>
      <c r="O484" s="90">
        <f t="shared" si="474"/>
        <v>72</v>
      </c>
      <c r="P484" s="86">
        <f t="shared" si="476"/>
        <v>21.5</v>
      </c>
      <c r="Q484" s="36"/>
      <c r="R484" s="36"/>
      <c r="S484" s="18"/>
      <c r="T484" s="92" t="str">
        <f t="shared" si="477"/>
        <v>مرشح</v>
      </c>
    </row>
    <row r="485" spans="1:20" ht="45" hidden="1" customHeight="1" thickBot="1">
      <c r="A485" s="100">
        <v>7201</v>
      </c>
      <c r="B485" s="154">
        <v>671</v>
      </c>
      <c r="C485" s="130" t="s">
        <v>738</v>
      </c>
      <c r="D485" s="130" t="s">
        <v>614</v>
      </c>
      <c r="E485" s="94">
        <v>29</v>
      </c>
      <c r="F485" s="67">
        <v>23</v>
      </c>
      <c r="G485" s="22">
        <f t="shared" si="472"/>
        <v>197</v>
      </c>
      <c r="H485" s="67">
        <v>25</v>
      </c>
      <c r="I485" s="67">
        <v>27</v>
      </c>
      <c r="J485" s="67">
        <v>25</v>
      </c>
      <c r="K485" s="67">
        <f t="shared" si="475"/>
        <v>152</v>
      </c>
      <c r="L485" s="67">
        <v>22</v>
      </c>
      <c r="M485" s="22">
        <f t="shared" si="473"/>
        <v>66</v>
      </c>
      <c r="N485" s="67">
        <v>29</v>
      </c>
      <c r="O485" s="90">
        <f t="shared" si="474"/>
        <v>116</v>
      </c>
      <c r="P485" s="86">
        <f t="shared" si="476"/>
        <v>26.55</v>
      </c>
      <c r="Q485" s="36"/>
      <c r="R485" s="36"/>
      <c r="S485" s="18"/>
      <c r="T485" s="92" t="str">
        <f t="shared" si="477"/>
        <v>مرشح</v>
      </c>
    </row>
    <row r="486" spans="1:20" ht="45" hidden="1" customHeight="1" thickBot="1">
      <c r="A486" s="100">
        <v>6972</v>
      </c>
      <c r="B486" s="154">
        <v>672</v>
      </c>
      <c r="C486" s="130" t="s">
        <v>739</v>
      </c>
      <c r="D486" s="130" t="s">
        <v>475</v>
      </c>
      <c r="E486" s="94">
        <v>25</v>
      </c>
      <c r="F486" s="67">
        <v>26</v>
      </c>
      <c r="G486" s="22">
        <f t="shared" si="472"/>
        <v>176</v>
      </c>
      <c r="H486" s="67">
        <v>27</v>
      </c>
      <c r="I486" s="67">
        <v>28</v>
      </c>
      <c r="J486" s="67">
        <v>21</v>
      </c>
      <c r="K486" s="67">
        <f t="shared" si="475"/>
        <v>157</v>
      </c>
      <c r="L486" s="67">
        <v>24</v>
      </c>
      <c r="M486" s="22">
        <f t="shared" si="473"/>
        <v>72</v>
      </c>
      <c r="N486" s="67">
        <v>25</v>
      </c>
      <c r="O486" s="90">
        <f t="shared" si="474"/>
        <v>100</v>
      </c>
      <c r="P486" s="86">
        <f t="shared" si="476"/>
        <v>25.25</v>
      </c>
      <c r="Q486" s="36"/>
      <c r="R486" s="36"/>
      <c r="S486" s="18"/>
      <c r="T486" s="92" t="str">
        <f t="shared" si="477"/>
        <v>مرشح</v>
      </c>
    </row>
    <row r="487" spans="1:20" ht="45" hidden="1" customHeight="1" thickBot="1">
      <c r="A487" s="100">
        <v>7012</v>
      </c>
      <c r="B487" s="154">
        <v>674</v>
      </c>
      <c r="C487" s="130" t="s">
        <v>740</v>
      </c>
      <c r="D487" s="130" t="s">
        <v>741</v>
      </c>
      <c r="E487" s="94">
        <v>25</v>
      </c>
      <c r="F487" s="67">
        <v>25</v>
      </c>
      <c r="G487" s="22">
        <f t="shared" si="472"/>
        <v>175</v>
      </c>
      <c r="H487" s="67">
        <v>29</v>
      </c>
      <c r="I487" s="67">
        <v>28</v>
      </c>
      <c r="J487" s="67">
        <v>12</v>
      </c>
      <c r="K487" s="67">
        <f t="shared" si="475"/>
        <v>156</v>
      </c>
      <c r="L487" s="67">
        <v>23</v>
      </c>
      <c r="M487" s="22">
        <f t="shared" si="473"/>
        <v>69</v>
      </c>
      <c r="N487" s="67">
        <v>27</v>
      </c>
      <c r="O487" s="90">
        <f t="shared" si="474"/>
        <v>108</v>
      </c>
      <c r="P487" s="86">
        <f t="shared" si="476"/>
        <v>25.4</v>
      </c>
      <c r="Q487" s="36"/>
      <c r="R487" s="36"/>
      <c r="S487" s="18"/>
      <c r="T487" s="92" t="str">
        <f t="shared" si="477"/>
        <v>مرشح</v>
      </c>
    </row>
    <row r="488" spans="1:20" ht="45" hidden="1" customHeight="1" thickBot="1">
      <c r="A488" s="100">
        <v>7181</v>
      </c>
      <c r="B488" s="154">
        <v>675</v>
      </c>
      <c r="C488" s="130" t="s">
        <v>742</v>
      </c>
      <c r="D488" s="130" t="s">
        <v>359</v>
      </c>
      <c r="E488" s="94">
        <v>22</v>
      </c>
      <c r="F488" s="67">
        <v>18</v>
      </c>
      <c r="G488" s="22">
        <f t="shared" si="472"/>
        <v>150</v>
      </c>
      <c r="H488" s="67">
        <v>25</v>
      </c>
      <c r="I488" s="67">
        <v>20</v>
      </c>
      <c r="J488" s="67">
        <v>17</v>
      </c>
      <c r="K488" s="67">
        <f t="shared" si="475"/>
        <v>137</v>
      </c>
      <c r="L488" s="67">
        <v>23</v>
      </c>
      <c r="M488" s="22">
        <f t="shared" si="473"/>
        <v>69</v>
      </c>
      <c r="N488" s="67">
        <v>21</v>
      </c>
      <c r="O488" s="90">
        <f t="shared" si="474"/>
        <v>84</v>
      </c>
      <c r="P488" s="86">
        <f t="shared" si="476"/>
        <v>22</v>
      </c>
      <c r="Q488" s="36"/>
      <c r="R488" s="36"/>
      <c r="S488" s="18"/>
      <c r="T488" s="92" t="str">
        <f t="shared" si="477"/>
        <v>مرشح</v>
      </c>
    </row>
    <row r="489" spans="1:20" ht="45" hidden="1" customHeight="1" thickBot="1">
      <c r="A489" s="100">
        <v>6946</v>
      </c>
      <c r="B489" s="154">
        <v>676</v>
      </c>
      <c r="C489" s="130" t="s">
        <v>743</v>
      </c>
      <c r="D489" s="130" t="s">
        <v>634</v>
      </c>
      <c r="E489" s="94">
        <v>25</v>
      </c>
      <c r="F489" s="67">
        <v>25</v>
      </c>
      <c r="G489" s="22">
        <f t="shared" si="472"/>
        <v>175</v>
      </c>
      <c r="H489" s="67">
        <v>20</v>
      </c>
      <c r="I489" s="67">
        <v>28</v>
      </c>
      <c r="J489" s="67">
        <v>18</v>
      </c>
      <c r="K489" s="67">
        <f t="shared" si="475"/>
        <v>126</v>
      </c>
      <c r="L489" s="67">
        <v>23</v>
      </c>
      <c r="M489" s="22">
        <f t="shared" si="473"/>
        <v>69</v>
      </c>
      <c r="N489" s="67">
        <v>28</v>
      </c>
      <c r="O489" s="90">
        <f t="shared" si="474"/>
        <v>112</v>
      </c>
      <c r="P489" s="86">
        <f t="shared" si="476"/>
        <v>24.1</v>
      </c>
      <c r="Q489" s="36"/>
      <c r="R489" s="36"/>
      <c r="S489" s="18"/>
      <c r="T489" s="92" t="str">
        <f t="shared" si="477"/>
        <v>مرشح</v>
      </c>
    </row>
    <row r="490" spans="1:20" ht="45" hidden="1" customHeight="1" thickBot="1">
      <c r="A490" s="100">
        <v>7165</v>
      </c>
      <c r="B490" s="154">
        <v>677</v>
      </c>
      <c r="C490" s="130" t="s">
        <v>744</v>
      </c>
      <c r="D490" s="130" t="s">
        <v>355</v>
      </c>
      <c r="E490" s="94">
        <v>29</v>
      </c>
      <c r="F490" s="67">
        <v>26</v>
      </c>
      <c r="G490" s="22">
        <f t="shared" si="472"/>
        <v>200</v>
      </c>
      <c r="H490" s="67">
        <v>28</v>
      </c>
      <c r="I490" s="67">
        <v>30</v>
      </c>
      <c r="J490" s="67">
        <v>19</v>
      </c>
      <c r="K490" s="67">
        <f t="shared" si="475"/>
        <v>161</v>
      </c>
      <c r="L490" s="67">
        <v>20</v>
      </c>
      <c r="M490" s="22">
        <f t="shared" si="473"/>
        <v>60</v>
      </c>
      <c r="N490" s="67">
        <v>29</v>
      </c>
      <c r="O490" s="90">
        <f t="shared" si="474"/>
        <v>116</v>
      </c>
      <c r="P490" s="86">
        <f t="shared" si="476"/>
        <v>26.85</v>
      </c>
      <c r="Q490" s="36"/>
      <c r="R490" s="36"/>
      <c r="S490" s="18"/>
      <c r="T490" s="92" t="str">
        <f t="shared" si="477"/>
        <v>مرشح</v>
      </c>
    </row>
    <row r="491" spans="1:20" ht="45" hidden="1" customHeight="1" thickBot="1">
      <c r="A491" s="99">
        <v>6519</v>
      </c>
      <c r="B491" s="154">
        <v>678</v>
      </c>
      <c r="C491" s="153" t="s">
        <v>745</v>
      </c>
      <c r="D491" s="120" t="s">
        <v>746</v>
      </c>
      <c r="E491" s="94">
        <v>20</v>
      </c>
      <c r="F491" s="67">
        <v>22</v>
      </c>
      <c r="G491" s="22">
        <f t="shared" si="472"/>
        <v>142</v>
      </c>
      <c r="H491" s="67">
        <v>23</v>
      </c>
      <c r="I491" s="67">
        <v>22</v>
      </c>
      <c r="J491" s="67">
        <v>25</v>
      </c>
      <c r="K491" s="67">
        <f t="shared" si="475"/>
        <v>139</v>
      </c>
      <c r="L491" s="67">
        <v>12</v>
      </c>
      <c r="M491" s="22">
        <f t="shared" si="473"/>
        <v>36</v>
      </c>
      <c r="N491" s="67">
        <v>20</v>
      </c>
      <c r="O491" s="90">
        <f t="shared" si="474"/>
        <v>80</v>
      </c>
      <c r="P491" s="86">
        <f t="shared" si="476"/>
        <v>19.850000000000001</v>
      </c>
      <c r="Q491" s="36"/>
      <c r="R491" s="36"/>
      <c r="S491" s="18"/>
      <c r="T491" s="92" t="str">
        <f t="shared" si="477"/>
        <v>مرشح</v>
      </c>
    </row>
    <row r="492" spans="1:20" ht="45" hidden="1" customHeight="1" thickBot="1">
      <c r="A492" s="100">
        <v>7119</v>
      </c>
      <c r="B492" s="154">
        <v>679</v>
      </c>
      <c r="C492" s="130" t="s">
        <v>747</v>
      </c>
      <c r="D492" s="130" t="s">
        <v>748</v>
      </c>
      <c r="E492" s="94">
        <v>24</v>
      </c>
      <c r="F492" s="67">
        <v>18</v>
      </c>
      <c r="G492" s="22">
        <f t="shared" si="472"/>
        <v>162</v>
      </c>
      <c r="H492" s="67">
        <v>25</v>
      </c>
      <c r="I492" s="67">
        <v>22</v>
      </c>
      <c r="J492" s="67">
        <v>16</v>
      </c>
      <c r="K492" s="67">
        <f t="shared" si="475"/>
        <v>138</v>
      </c>
      <c r="L492" s="67">
        <v>23</v>
      </c>
      <c r="M492" s="22">
        <f t="shared" si="473"/>
        <v>69</v>
      </c>
      <c r="N492" s="67">
        <v>24</v>
      </c>
      <c r="O492" s="90">
        <f t="shared" si="474"/>
        <v>96</v>
      </c>
      <c r="P492" s="86">
        <f t="shared" si="476"/>
        <v>23.25</v>
      </c>
      <c r="Q492" s="36"/>
      <c r="R492" s="36"/>
      <c r="S492" s="18"/>
      <c r="T492" s="92" t="str">
        <f t="shared" si="477"/>
        <v>مرشح</v>
      </c>
    </row>
    <row r="493" spans="1:20" ht="45" hidden="1" customHeight="1" thickBot="1">
      <c r="A493" s="100">
        <v>7402</v>
      </c>
      <c r="B493" s="154">
        <v>680</v>
      </c>
      <c r="C493" s="130" t="s">
        <v>749</v>
      </c>
      <c r="D493" s="130" t="s">
        <v>192</v>
      </c>
      <c r="E493" s="94">
        <v>22</v>
      </c>
      <c r="F493" s="67">
        <v>25</v>
      </c>
      <c r="G493" s="22">
        <f t="shared" si="472"/>
        <v>157</v>
      </c>
      <c r="H493" s="67">
        <v>25</v>
      </c>
      <c r="I493" s="67">
        <v>22</v>
      </c>
      <c r="J493" s="67">
        <v>16</v>
      </c>
      <c r="K493" s="67">
        <f t="shared" si="475"/>
        <v>138</v>
      </c>
      <c r="L493" s="67">
        <v>20</v>
      </c>
      <c r="M493" s="22">
        <f t="shared" si="473"/>
        <v>60</v>
      </c>
      <c r="N493" s="67">
        <v>25</v>
      </c>
      <c r="O493" s="90">
        <f t="shared" si="474"/>
        <v>100</v>
      </c>
      <c r="P493" s="86">
        <f t="shared" si="476"/>
        <v>22.75</v>
      </c>
      <c r="Q493" s="36"/>
      <c r="R493" s="36"/>
      <c r="S493" s="18"/>
      <c r="T493" s="92" t="str">
        <f t="shared" si="477"/>
        <v>مرشح</v>
      </c>
    </row>
    <row r="494" spans="1:20" ht="45" hidden="1" customHeight="1" thickBot="1">
      <c r="A494" s="109">
        <v>1165</v>
      </c>
      <c r="B494" s="154">
        <v>682</v>
      </c>
      <c r="C494" s="132" t="s">
        <v>750</v>
      </c>
      <c r="D494" s="132" t="s">
        <v>366</v>
      </c>
      <c r="E494" s="94">
        <v>25</v>
      </c>
      <c r="F494" s="67">
        <v>24</v>
      </c>
      <c r="G494" s="22">
        <f t="shared" si="472"/>
        <v>174</v>
      </c>
      <c r="H494" s="67">
        <v>25</v>
      </c>
      <c r="I494" s="67">
        <v>25</v>
      </c>
      <c r="J494" s="67">
        <v>15</v>
      </c>
      <c r="K494" s="67">
        <f t="shared" si="475"/>
        <v>140</v>
      </c>
      <c r="L494" s="67">
        <v>23</v>
      </c>
      <c r="M494" s="22">
        <f t="shared" si="473"/>
        <v>69</v>
      </c>
      <c r="N494" s="67">
        <v>21</v>
      </c>
      <c r="O494" s="90">
        <f t="shared" si="474"/>
        <v>84</v>
      </c>
      <c r="P494" s="86">
        <f t="shared" si="476"/>
        <v>23.35</v>
      </c>
      <c r="Q494" s="36"/>
      <c r="R494" s="36"/>
      <c r="S494" s="18"/>
      <c r="T494" s="92" t="str">
        <f t="shared" si="477"/>
        <v>مرشح</v>
      </c>
    </row>
    <row r="495" spans="1:20" ht="45" hidden="1" customHeight="1" thickBot="1">
      <c r="A495" s="100">
        <v>6884</v>
      </c>
      <c r="B495" s="154">
        <v>684</v>
      </c>
      <c r="C495" s="130" t="s">
        <v>751</v>
      </c>
      <c r="D495" s="130" t="s">
        <v>573</v>
      </c>
      <c r="E495" s="94">
        <v>24</v>
      </c>
      <c r="F495" s="67">
        <v>23</v>
      </c>
      <c r="G495" s="22">
        <f t="shared" si="472"/>
        <v>167</v>
      </c>
      <c r="H495" s="67">
        <v>25</v>
      </c>
      <c r="I495" s="67">
        <v>28</v>
      </c>
      <c r="J495" s="67">
        <v>23</v>
      </c>
      <c r="K495" s="67">
        <f t="shared" si="475"/>
        <v>151</v>
      </c>
      <c r="L495" s="67">
        <v>23</v>
      </c>
      <c r="M495" s="22">
        <f t="shared" si="473"/>
        <v>69</v>
      </c>
      <c r="N495" s="67">
        <v>23</v>
      </c>
      <c r="O495" s="90">
        <f t="shared" si="474"/>
        <v>92</v>
      </c>
      <c r="P495" s="86">
        <f t="shared" si="476"/>
        <v>23.95</v>
      </c>
      <c r="Q495" s="36"/>
      <c r="R495" s="36"/>
      <c r="S495" s="18"/>
      <c r="T495" s="92" t="str">
        <f t="shared" si="477"/>
        <v>مرشح</v>
      </c>
    </row>
    <row r="496" spans="1:20" ht="45" hidden="1" customHeight="1" thickBot="1">
      <c r="A496" s="99"/>
      <c r="B496" s="154">
        <v>688</v>
      </c>
      <c r="C496" s="120" t="s">
        <v>752</v>
      </c>
      <c r="D496" s="120" t="s">
        <v>753</v>
      </c>
      <c r="E496" s="94">
        <v>22</v>
      </c>
      <c r="F496" s="67">
        <v>25</v>
      </c>
      <c r="G496" s="22">
        <f t="shared" si="472"/>
        <v>157</v>
      </c>
      <c r="H496" s="67">
        <v>24</v>
      </c>
      <c r="I496" s="67">
        <v>26</v>
      </c>
      <c r="J496" s="67">
        <v>18</v>
      </c>
      <c r="K496" s="67">
        <f t="shared" si="475"/>
        <v>140</v>
      </c>
      <c r="L496" s="67">
        <v>25</v>
      </c>
      <c r="M496" s="22">
        <f t="shared" si="473"/>
        <v>75</v>
      </c>
      <c r="N496" s="67">
        <v>22</v>
      </c>
      <c r="O496" s="90">
        <f t="shared" si="474"/>
        <v>88</v>
      </c>
      <c r="P496" s="86">
        <f t="shared" si="476"/>
        <v>23</v>
      </c>
      <c r="Q496" s="36"/>
      <c r="R496" s="36"/>
      <c r="S496" s="18"/>
      <c r="T496" s="92" t="str">
        <f t="shared" si="477"/>
        <v>مرشح</v>
      </c>
    </row>
    <row r="497" spans="1:20" ht="45" hidden="1" customHeight="1" thickBot="1">
      <c r="A497" s="100">
        <v>7097</v>
      </c>
      <c r="B497" s="154">
        <v>689</v>
      </c>
      <c r="C497" s="130" t="s">
        <v>754</v>
      </c>
      <c r="D497" s="130" t="s">
        <v>755</v>
      </c>
      <c r="E497" s="94">
        <v>29</v>
      </c>
      <c r="F497" s="67">
        <v>22</v>
      </c>
      <c r="G497" s="22">
        <f t="shared" si="472"/>
        <v>196</v>
      </c>
      <c r="H497" s="67">
        <v>25</v>
      </c>
      <c r="I497" s="67">
        <v>25</v>
      </c>
      <c r="J497" s="67">
        <v>22</v>
      </c>
      <c r="K497" s="67">
        <f t="shared" si="475"/>
        <v>147</v>
      </c>
      <c r="L497" s="67">
        <v>23</v>
      </c>
      <c r="M497" s="22">
        <f t="shared" si="473"/>
        <v>69</v>
      </c>
      <c r="N497" s="67">
        <v>28</v>
      </c>
      <c r="O497" s="90">
        <f t="shared" si="474"/>
        <v>112</v>
      </c>
      <c r="P497" s="86">
        <f t="shared" si="476"/>
        <v>26.2</v>
      </c>
      <c r="Q497" s="36"/>
      <c r="R497" s="36"/>
      <c r="S497" s="18"/>
      <c r="T497" s="92" t="str">
        <f t="shared" si="477"/>
        <v>مرشح</v>
      </c>
    </row>
    <row r="498" spans="1:20" ht="45" hidden="1" customHeight="1" thickBot="1">
      <c r="A498" s="100">
        <v>6975</v>
      </c>
      <c r="B498" s="154">
        <v>690</v>
      </c>
      <c r="C498" s="130" t="s">
        <v>756</v>
      </c>
      <c r="D498" s="130" t="s">
        <v>757</v>
      </c>
      <c r="E498" s="94">
        <v>27</v>
      </c>
      <c r="F498" s="67">
        <v>22</v>
      </c>
      <c r="G498" s="22">
        <f t="shared" si="472"/>
        <v>184</v>
      </c>
      <c r="H498" s="67">
        <v>26</v>
      </c>
      <c r="I498" s="67">
        <v>18</v>
      </c>
      <c r="J498" s="67">
        <v>10</v>
      </c>
      <c r="K498" s="67">
        <f t="shared" si="475"/>
        <v>132</v>
      </c>
      <c r="L498" s="67">
        <v>24</v>
      </c>
      <c r="M498" s="22">
        <f t="shared" si="473"/>
        <v>72</v>
      </c>
      <c r="N498" s="67">
        <v>25</v>
      </c>
      <c r="O498" s="90">
        <f t="shared" si="474"/>
        <v>100</v>
      </c>
      <c r="P498" s="86">
        <f t="shared" si="476"/>
        <v>24.4</v>
      </c>
      <c r="Q498" s="36"/>
      <c r="R498" s="36"/>
      <c r="S498" s="18"/>
      <c r="T498" s="92" t="str">
        <f t="shared" si="477"/>
        <v>مرشح</v>
      </c>
    </row>
    <row r="499" spans="1:20" ht="45" hidden="1" customHeight="1" thickBot="1">
      <c r="A499" s="109">
        <v>1169</v>
      </c>
      <c r="B499" s="154">
        <v>691</v>
      </c>
      <c r="C499" s="132" t="s">
        <v>758</v>
      </c>
      <c r="D499" s="132" t="s">
        <v>544</v>
      </c>
      <c r="E499" s="94">
        <v>25</v>
      </c>
      <c r="F499" s="67">
        <v>26</v>
      </c>
      <c r="G499" s="22">
        <f t="shared" si="472"/>
        <v>176</v>
      </c>
      <c r="H499" s="67">
        <v>28</v>
      </c>
      <c r="I499" s="67">
        <v>29</v>
      </c>
      <c r="J499" s="67">
        <v>18</v>
      </c>
      <c r="K499" s="67">
        <f t="shared" si="475"/>
        <v>159</v>
      </c>
      <c r="L499" s="67">
        <v>23</v>
      </c>
      <c r="M499" s="22">
        <f t="shared" si="473"/>
        <v>69</v>
      </c>
      <c r="N499" s="67">
        <v>26</v>
      </c>
      <c r="O499" s="90">
        <f t="shared" si="474"/>
        <v>104</v>
      </c>
      <c r="P499" s="86">
        <f t="shared" si="476"/>
        <v>25.4</v>
      </c>
      <c r="Q499" s="36"/>
      <c r="R499" s="36"/>
      <c r="S499" s="18"/>
      <c r="T499" s="92" t="str">
        <f t="shared" si="477"/>
        <v>مرشح</v>
      </c>
    </row>
    <row r="500" spans="1:20" ht="45" hidden="1" customHeight="1" thickBot="1">
      <c r="A500" s="99">
        <v>6703</v>
      </c>
      <c r="B500" s="154">
        <v>693</v>
      </c>
      <c r="C500" s="120" t="s">
        <v>759</v>
      </c>
      <c r="D500" s="120" t="s">
        <v>638</v>
      </c>
      <c r="E500" s="94">
        <v>23</v>
      </c>
      <c r="F500" s="67">
        <v>25</v>
      </c>
      <c r="G500" s="22">
        <f t="shared" si="472"/>
        <v>163</v>
      </c>
      <c r="H500" s="67">
        <v>24</v>
      </c>
      <c r="I500" s="67">
        <v>27</v>
      </c>
      <c r="J500" s="67">
        <v>24</v>
      </c>
      <c r="K500" s="67">
        <f t="shared" si="475"/>
        <v>147</v>
      </c>
      <c r="L500" s="67">
        <v>24</v>
      </c>
      <c r="M500" s="22">
        <f t="shared" si="473"/>
        <v>72</v>
      </c>
      <c r="N500" s="67">
        <v>21</v>
      </c>
      <c r="O500" s="90">
        <f t="shared" si="474"/>
        <v>84</v>
      </c>
      <c r="P500" s="86">
        <f t="shared" si="476"/>
        <v>23.3</v>
      </c>
      <c r="Q500" s="36"/>
      <c r="R500" s="36"/>
      <c r="S500" s="18"/>
      <c r="T500" s="92" t="str">
        <f t="shared" si="477"/>
        <v>مرشح</v>
      </c>
    </row>
    <row r="501" spans="1:20" ht="45" hidden="1" customHeight="1" thickBot="1">
      <c r="A501" s="100">
        <v>7256</v>
      </c>
      <c r="B501" s="154">
        <v>694</v>
      </c>
      <c r="C501" s="130" t="s">
        <v>760</v>
      </c>
      <c r="D501" s="130" t="s">
        <v>761</v>
      </c>
      <c r="E501" s="94">
        <v>24</v>
      </c>
      <c r="F501" s="67">
        <v>25</v>
      </c>
      <c r="G501" s="22">
        <f t="shared" si="472"/>
        <v>169</v>
      </c>
      <c r="H501" s="67">
        <v>26</v>
      </c>
      <c r="I501" s="67">
        <v>26</v>
      </c>
      <c r="J501" s="67">
        <v>16</v>
      </c>
      <c r="K501" s="67">
        <f t="shared" si="475"/>
        <v>146</v>
      </c>
      <c r="L501" s="67">
        <v>23</v>
      </c>
      <c r="M501" s="22">
        <f t="shared" si="473"/>
        <v>69</v>
      </c>
      <c r="N501" s="67">
        <v>24</v>
      </c>
      <c r="O501" s="90">
        <f t="shared" si="474"/>
        <v>96</v>
      </c>
      <c r="P501" s="86">
        <f t="shared" si="476"/>
        <v>24</v>
      </c>
      <c r="Q501" s="36"/>
      <c r="R501" s="36"/>
      <c r="S501" s="18"/>
      <c r="T501" s="92" t="str">
        <f t="shared" si="477"/>
        <v>مرشح</v>
      </c>
    </row>
    <row r="502" spans="1:20" ht="45" hidden="1" customHeight="1" thickBot="1">
      <c r="A502" s="100">
        <v>7317</v>
      </c>
      <c r="B502" s="154">
        <v>698</v>
      </c>
      <c r="C502" s="130" t="s">
        <v>762</v>
      </c>
      <c r="D502" s="130" t="s">
        <v>161</v>
      </c>
      <c r="E502" s="94">
        <v>23</v>
      </c>
      <c r="F502" s="67">
        <v>24</v>
      </c>
      <c r="G502" s="22">
        <f t="shared" si="472"/>
        <v>162</v>
      </c>
      <c r="H502" s="67">
        <v>22</v>
      </c>
      <c r="I502" s="67">
        <v>25</v>
      </c>
      <c r="J502" s="67">
        <v>4</v>
      </c>
      <c r="K502" s="67">
        <f t="shared" si="475"/>
        <v>117</v>
      </c>
      <c r="L502" s="67">
        <v>26</v>
      </c>
      <c r="M502" s="22">
        <f t="shared" si="473"/>
        <v>78</v>
      </c>
      <c r="N502" s="67">
        <v>25</v>
      </c>
      <c r="O502" s="90">
        <f t="shared" si="474"/>
        <v>100</v>
      </c>
      <c r="P502" s="86">
        <f t="shared" si="476"/>
        <v>22.85</v>
      </c>
      <c r="Q502" s="36"/>
      <c r="R502" s="36"/>
      <c r="S502" s="18"/>
      <c r="T502" s="92" t="str">
        <f t="shared" si="477"/>
        <v>مرشح</v>
      </c>
    </row>
    <row r="503" spans="1:20" ht="45" hidden="1" customHeight="1" thickBot="1">
      <c r="A503" s="100">
        <v>7128</v>
      </c>
      <c r="B503" s="154">
        <v>699</v>
      </c>
      <c r="C503" s="130" t="s">
        <v>763</v>
      </c>
      <c r="D503" s="130" t="s">
        <v>40</v>
      </c>
      <c r="E503" s="94">
        <v>25</v>
      </c>
      <c r="F503" s="67">
        <v>25</v>
      </c>
      <c r="G503" s="22">
        <f t="shared" si="472"/>
        <v>175</v>
      </c>
      <c r="H503" s="67">
        <v>28</v>
      </c>
      <c r="I503" s="67">
        <v>27</v>
      </c>
      <c r="J503" s="67">
        <v>22</v>
      </c>
      <c r="K503" s="67">
        <f t="shared" si="475"/>
        <v>161</v>
      </c>
      <c r="L503" s="67">
        <v>23</v>
      </c>
      <c r="M503" s="22">
        <f t="shared" si="473"/>
        <v>69</v>
      </c>
      <c r="N503" s="67">
        <v>23</v>
      </c>
      <c r="O503" s="90">
        <f t="shared" si="474"/>
        <v>92</v>
      </c>
      <c r="P503" s="86">
        <f t="shared" si="476"/>
        <v>24.85</v>
      </c>
      <c r="Q503" s="36"/>
      <c r="R503" s="36"/>
      <c r="S503" s="18"/>
      <c r="T503" s="92" t="str">
        <f t="shared" si="477"/>
        <v>مرشح</v>
      </c>
    </row>
    <row r="504" spans="1:20" ht="45" hidden="1" customHeight="1" thickBot="1">
      <c r="A504" s="109">
        <v>1072</v>
      </c>
      <c r="B504" s="154">
        <v>700</v>
      </c>
      <c r="C504" s="132" t="s">
        <v>764</v>
      </c>
      <c r="D504" s="132" t="s">
        <v>266</v>
      </c>
      <c r="E504" s="94">
        <v>21</v>
      </c>
      <c r="F504" s="67">
        <v>22</v>
      </c>
      <c r="G504" s="22">
        <f t="shared" si="472"/>
        <v>148</v>
      </c>
      <c r="H504" s="67">
        <v>25</v>
      </c>
      <c r="I504" s="67">
        <v>26</v>
      </c>
      <c r="J504" s="67">
        <v>13</v>
      </c>
      <c r="K504" s="67">
        <f t="shared" si="475"/>
        <v>139</v>
      </c>
      <c r="L504" s="67">
        <v>18</v>
      </c>
      <c r="M504" s="22">
        <f t="shared" si="473"/>
        <v>54</v>
      </c>
      <c r="N504" s="67">
        <v>22</v>
      </c>
      <c r="O504" s="90">
        <f t="shared" si="474"/>
        <v>88</v>
      </c>
      <c r="P504" s="86">
        <f t="shared" si="476"/>
        <v>21.45</v>
      </c>
      <c r="Q504" s="36"/>
      <c r="R504" s="36"/>
      <c r="S504" s="18"/>
      <c r="T504" s="92" t="str">
        <f t="shared" si="477"/>
        <v>مرشح</v>
      </c>
    </row>
    <row r="505" spans="1:20" ht="45" hidden="1" customHeight="1" thickBot="1">
      <c r="A505" s="100">
        <v>7364</v>
      </c>
      <c r="B505" s="154">
        <v>701</v>
      </c>
      <c r="C505" s="130" t="s">
        <v>765</v>
      </c>
      <c r="D505" s="130" t="s">
        <v>598</v>
      </c>
      <c r="E505" s="94">
        <v>23</v>
      </c>
      <c r="F505" s="67">
        <v>26</v>
      </c>
      <c r="G505" s="22">
        <f t="shared" ref="G505:G548" si="478">SUM(E505*6+F505)</f>
        <v>164</v>
      </c>
      <c r="H505" s="67">
        <v>22</v>
      </c>
      <c r="I505" s="67">
        <v>28</v>
      </c>
      <c r="J505" s="67">
        <v>18</v>
      </c>
      <c r="K505" s="67">
        <f t="shared" si="475"/>
        <v>134</v>
      </c>
      <c r="L505" s="67">
        <v>24</v>
      </c>
      <c r="M505" s="22">
        <f t="shared" ref="M505:M548" si="479">(L505*3)</f>
        <v>72</v>
      </c>
      <c r="N505" s="67">
        <v>24</v>
      </c>
      <c r="O505" s="90">
        <f t="shared" ref="O505:O548" si="480">(N505*4)</f>
        <v>96</v>
      </c>
      <c r="P505" s="86">
        <f t="shared" si="476"/>
        <v>23.3</v>
      </c>
      <c r="Q505" s="36"/>
      <c r="R505" s="36"/>
      <c r="S505" s="18"/>
      <c r="T505" s="92" t="str">
        <f t="shared" si="477"/>
        <v>مرشح</v>
      </c>
    </row>
    <row r="506" spans="1:20" ht="45" hidden="1" customHeight="1" thickBot="1">
      <c r="A506" s="105">
        <v>6832</v>
      </c>
      <c r="B506" s="154">
        <v>702</v>
      </c>
      <c r="C506" s="128" t="s">
        <v>881</v>
      </c>
      <c r="D506" s="129" t="s">
        <v>266</v>
      </c>
      <c r="E506" s="94">
        <v>25</v>
      </c>
      <c r="F506" s="67">
        <v>20</v>
      </c>
      <c r="G506" s="22">
        <f t="shared" si="478"/>
        <v>170</v>
      </c>
      <c r="H506" s="67">
        <v>24</v>
      </c>
      <c r="I506" s="67">
        <v>26</v>
      </c>
      <c r="J506" s="67">
        <v>9</v>
      </c>
      <c r="K506" s="67">
        <f t="shared" si="475"/>
        <v>131</v>
      </c>
      <c r="L506" s="67">
        <v>22</v>
      </c>
      <c r="M506" s="22">
        <f t="shared" si="479"/>
        <v>66</v>
      </c>
      <c r="N506" s="67">
        <v>22</v>
      </c>
      <c r="O506" s="90">
        <f t="shared" si="480"/>
        <v>88</v>
      </c>
      <c r="P506" s="86">
        <f t="shared" si="476"/>
        <v>22.75</v>
      </c>
      <c r="Q506" s="36"/>
      <c r="R506" s="36"/>
      <c r="S506" s="18"/>
      <c r="T506" s="92" t="str">
        <f t="shared" si="477"/>
        <v>مرشح</v>
      </c>
    </row>
    <row r="507" spans="1:20" ht="45" hidden="1" customHeight="1" thickBot="1">
      <c r="A507" s="100">
        <v>7209</v>
      </c>
      <c r="B507" s="154">
        <v>703</v>
      </c>
      <c r="C507" s="130" t="s">
        <v>766</v>
      </c>
      <c r="D507" s="130" t="s">
        <v>767</v>
      </c>
      <c r="E507" s="94">
        <v>26</v>
      </c>
      <c r="F507" s="67">
        <v>23</v>
      </c>
      <c r="G507" s="22">
        <f t="shared" si="478"/>
        <v>179</v>
      </c>
      <c r="H507" s="67">
        <v>20</v>
      </c>
      <c r="I507" s="67">
        <v>27</v>
      </c>
      <c r="J507" s="67">
        <v>18</v>
      </c>
      <c r="K507" s="67">
        <f t="shared" si="475"/>
        <v>125</v>
      </c>
      <c r="L507" s="67">
        <v>24</v>
      </c>
      <c r="M507" s="22">
        <f t="shared" si="479"/>
        <v>72</v>
      </c>
      <c r="N507" s="67">
        <v>27</v>
      </c>
      <c r="O507" s="90">
        <f t="shared" si="480"/>
        <v>108</v>
      </c>
      <c r="P507" s="86">
        <f t="shared" si="476"/>
        <v>24.2</v>
      </c>
      <c r="Q507" s="36"/>
      <c r="R507" s="36"/>
      <c r="S507" s="18"/>
      <c r="T507" s="92" t="str">
        <f t="shared" si="477"/>
        <v>مرشح</v>
      </c>
    </row>
    <row r="508" spans="1:20" ht="45" hidden="1" customHeight="1" thickBot="1">
      <c r="A508" s="109">
        <v>1149</v>
      </c>
      <c r="B508" s="154">
        <v>705</v>
      </c>
      <c r="C508" s="132" t="s">
        <v>768</v>
      </c>
      <c r="D508" s="132" t="s">
        <v>273</v>
      </c>
      <c r="E508" s="94">
        <v>27</v>
      </c>
      <c r="F508" s="67">
        <v>25</v>
      </c>
      <c r="G508" s="22">
        <f t="shared" si="478"/>
        <v>187</v>
      </c>
      <c r="H508" s="67">
        <v>23</v>
      </c>
      <c r="I508" s="67">
        <v>23</v>
      </c>
      <c r="J508" s="67">
        <v>22</v>
      </c>
      <c r="K508" s="67">
        <f t="shared" si="475"/>
        <v>137</v>
      </c>
      <c r="L508" s="67">
        <v>18</v>
      </c>
      <c r="M508" s="22">
        <f t="shared" si="479"/>
        <v>54</v>
      </c>
      <c r="N508" s="67">
        <v>23</v>
      </c>
      <c r="O508" s="90">
        <f t="shared" si="480"/>
        <v>92</v>
      </c>
      <c r="P508" s="86">
        <f t="shared" si="476"/>
        <v>23.5</v>
      </c>
      <c r="Q508" s="36"/>
      <c r="R508" s="36"/>
      <c r="S508" s="18"/>
      <c r="T508" s="92" t="str">
        <f t="shared" si="477"/>
        <v>مرشح</v>
      </c>
    </row>
    <row r="509" spans="1:20" ht="45" hidden="1" customHeight="1" thickBot="1">
      <c r="A509" s="105">
        <v>6248</v>
      </c>
      <c r="B509" s="154">
        <v>706</v>
      </c>
      <c r="C509" s="128" t="s">
        <v>882</v>
      </c>
      <c r="D509" s="129" t="s">
        <v>277</v>
      </c>
      <c r="E509" s="94">
        <v>18</v>
      </c>
      <c r="F509" s="67">
        <v>22</v>
      </c>
      <c r="G509" s="22">
        <f t="shared" si="478"/>
        <v>130</v>
      </c>
      <c r="H509" s="67">
        <v>25</v>
      </c>
      <c r="I509" s="67">
        <v>10</v>
      </c>
      <c r="J509" s="67">
        <v>0</v>
      </c>
      <c r="K509" s="67">
        <f t="shared" ref="K509:K553" si="481">SUM(H509*4+I509+J509)</f>
        <v>110</v>
      </c>
      <c r="L509" s="67">
        <v>16</v>
      </c>
      <c r="M509" s="22">
        <f t="shared" si="479"/>
        <v>48</v>
      </c>
      <c r="N509" s="67">
        <v>18</v>
      </c>
      <c r="O509" s="90">
        <f t="shared" si="480"/>
        <v>72</v>
      </c>
      <c r="P509" s="86">
        <f t="shared" si="476"/>
        <v>18</v>
      </c>
      <c r="Q509" s="36"/>
      <c r="R509" s="36"/>
      <c r="S509" s="18"/>
      <c r="T509" s="92" t="str">
        <f t="shared" ref="T509:T553" si="482">IF(P509&gt;=12,"مرشح","غير مرشح")</f>
        <v>مرشح</v>
      </c>
    </row>
    <row r="510" spans="1:20" ht="45" hidden="1" customHeight="1" thickBot="1">
      <c r="A510" s="107">
        <v>957</v>
      </c>
      <c r="B510" s="154">
        <v>707</v>
      </c>
      <c r="C510" s="123" t="s">
        <v>769</v>
      </c>
      <c r="D510" s="123" t="s">
        <v>770</v>
      </c>
      <c r="E510" s="94">
        <v>24</v>
      </c>
      <c r="F510" s="67">
        <v>21</v>
      </c>
      <c r="G510" s="22">
        <f t="shared" si="478"/>
        <v>165</v>
      </c>
      <c r="H510" s="67">
        <v>22</v>
      </c>
      <c r="I510" s="67">
        <v>22</v>
      </c>
      <c r="J510" s="67">
        <v>15</v>
      </c>
      <c r="K510" s="67">
        <f t="shared" si="481"/>
        <v>125</v>
      </c>
      <c r="L510" s="67">
        <v>18</v>
      </c>
      <c r="M510" s="22">
        <f t="shared" si="479"/>
        <v>54</v>
      </c>
      <c r="N510" s="67">
        <v>18</v>
      </c>
      <c r="O510" s="90">
        <f t="shared" si="480"/>
        <v>72</v>
      </c>
      <c r="P510" s="86">
        <f t="shared" si="476"/>
        <v>20.8</v>
      </c>
      <c r="Q510" s="36"/>
      <c r="R510" s="36"/>
      <c r="S510" s="18"/>
      <c r="T510" s="92" t="str">
        <f t="shared" si="482"/>
        <v>مرشح</v>
      </c>
    </row>
    <row r="511" spans="1:20" ht="45" hidden="1" customHeight="1" thickBot="1">
      <c r="A511" s="100">
        <v>7080</v>
      </c>
      <c r="B511" s="154">
        <v>708</v>
      </c>
      <c r="C511" s="130" t="s">
        <v>771</v>
      </c>
      <c r="D511" s="130" t="s">
        <v>26</v>
      </c>
      <c r="E511" s="94">
        <v>26</v>
      </c>
      <c r="F511" s="67">
        <v>24</v>
      </c>
      <c r="G511" s="22">
        <f t="shared" si="478"/>
        <v>180</v>
      </c>
      <c r="H511" s="67">
        <v>24</v>
      </c>
      <c r="I511" s="67">
        <v>24</v>
      </c>
      <c r="J511" s="67">
        <v>28</v>
      </c>
      <c r="K511" s="67">
        <f t="shared" si="481"/>
        <v>148</v>
      </c>
      <c r="L511" s="67">
        <v>24</v>
      </c>
      <c r="M511" s="22">
        <f t="shared" si="479"/>
        <v>72</v>
      </c>
      <c r="N511" s="67">
        <v>27</v>
      </c>
      <c r="O511" s="90">
        <f t="shared" si="480"/>
        <v>108</v>
      </c>
      <c r="P511" s="86">
        <f t="shared" ref="P511:P551" si="483">SUM(G511+K511+M511+O511)/20</f>
        <v>25.4</v>
      </c>
      <c r="Q511" s="36"/>
      <c r="R511" s="36"/>
      <c r="S511" s="18"/>
      <c r="T511" s="92" t="str">
        <f t="shared" si="482"/>
        <v>مرشح</v>
      </c>
    </row>
    <row r="512" spans="1:20" ht="45" hidden="1" customHeight="1" thickBot="1">
      <c r="A512" s="100">
        <v>7327</v>
      </c>
      <c r="B512" s="154">
        <v>709</v>
      </c>
      <c r="C512" s="130" t="s">
        <v>772</v>
      </c>
      <c r="D512" s="130" t="s">
        <v>26</v>
      </c>
      <c r="E512" s="94">
        <v>24</v>
      </c>
      <c r="F512" s="67">
        <v>24</v>
      </c>
      <c r="G512" s="22">
        <f t="shared" si="478"/>
        <v>168</v>
      </c>
      <c r="H512" s="67">
        <v>26</v>
      </c>
      <c r="I512" s="67">
        <v>24</v>
      </c>
      <c r="J512" s="67">
        <v>24</v>
      </c>
      <c r="K512" s="67">
        <f t="shared" si="481"/>
        <v>152</v>
      </c>
      <c r="L512" s="67">
        <v>24</v>
      </c>
      <c r="M512" s="22">
        <f t="shared" si="479"/>
        <v>72</v>
      </c>
      <c r="N512" s="67">
        <v>27</v>
      </c>
      <c r="O512" s="90">
        <f t="shared" si="480"/>
        <v>108</v>
      </c>
      <c r="P512" s="86">
        <f t="shared" si="483"/>
        <v>25</v>
      </c>
      <c r="Q512" s="36"/>
      <c r="R512" s="36"/>
      <c r="S512" s="18"/>
      <c r="T512" s="92" t="str">
        <f t="shared" si="482"/>
        <v>مرشح</v>
      </c>
    </row>
    <row r="513" spans="1:20" ht="45" hidden="1" customHeight="1" thickBot="1">
      <c r="A513" s="109">
        <v>1182</v>
      </c>
      <c r="B513" s="154">
        <v>711</v>
      </c>
      <c r="C513" s="132" t="s">
        <v>773</v>
      </c>
      <c r="D513" s="132" t="s">
        <v>114</v>
      </c>
      <c r="E513" s="94">
        <v>28</v>
      </c>
      <c r="F513" s="67">
        <v>25</v>
      </c>
      <c r="G513" s="22">
        <f t="shared" si="478"/>
        <v>193</v>
      </c>
      <c r="H513" s="67">
        <v>29</v>
      </c>
      <c r="I513" s="67">
        <v>29</v>
      </c>
      <c r="J513" s="67">
        <v>18</v>
      </c>
      <c r="K513" s="67">
        <f t="shared" si="481"/>
        <v>163</v>
      </c>
      <c r="L513" s="67">
        <v>25</v>
      </c>
      <c r="M513" s="22">
        <f t="shared" si="479"/>
        <v>75</v>
      </c>
      <c r="N513" s="67">
        <v>24</v>
      </c>
      <c r="O513" s="90">
        <f t="shared" si="480"/>
        <v>96</v>
      </c>
      <c r="P513" s="86">
        <f t="shared" si="483"/>
        <v>26.35</v>
      </c>
      <c r="Q513" s="36"/>
      <c r="R513" s="36"/>
      <c r="S513" s="18"/>
      <c r="T513" s="92" t="str">
        <f t="shared" si="482"/>
        <v>مرشح</v>
      </c>
    </row>
    <row r="514" spans="1:20" ht="45" hidden="1" customHeight="1" thickBot="1">
      <c r="A514" s="100">
        <v>7147</v>
      </c>
      <c r="B514" s="154">
        <v>712</v>
      </c>
      <c r="C514" s="130" t="s">
        <v>774</v>
      </c>
      <c r="D514" s="130" t="s">
        <v>300</v>
      </c>
      <c r="E514" s="94">
        <v>21</v>
      </c>
      <c r="F514" s="67">
        <v>21</v>
      </c>
      <c r="G514" s="22">
        <f t="shared" si="478"/>
        <v>147</v>
      </c>
      <c r="H514" s="67">
        <v>25</v>
      </c>
      <c r="I514" s="67">
        <v>22</v>
      </c>
      <c r="J514" s="67">
        <v>27</v>
      </c>
      <c r="K514" s="67">
        <f t="shared" si="481"/>
        <v>149</v>
      </c>
      <c r="L514" s="67">
        <v>28</v>
      </c>
      <c r="M514" s="22">
        <f t="shared" si="479"/>
        <v>84</v>
      </c>
      <c r="N514" s="67">
        <v>23</v>
      </c>
      <c r="O514" s="90">
        <f t="shared" si="480"/>
        <v>92</v>
      </c>
      <c r="P514" s="86">
        <f t="shared" si="483"/>
        <v>23.6</v>
      </c>
      <c r="Q514" s="36"/>
      <c r="R514" s="36"/>
      <c r="S514" s="18"/>
      <c r="T514" s="92" t="str">
        <f t="shared" si="482"/>
        <v>مرشح</v>
      </c>
    </row>
    <row r="515" spans="1:20" ht="45" hidden="1" customHeight="1" thickBot="1">
      <c r="A515" s="100">
        <v>7095</v>
      </c>
      <c r="B515" s="154">
        <v>715</v>
      </c>
      <c r="C515" s="130" t="s">
        <v>775</v>
      </c>
      <c r="D515" s="130" t="s">
        <v>121</v>
      </c>
      <c r="E515" s="94">
        <v>25</v>
      </c>
      <c r="F515" s="67">
        <v>24</v>
      </c>
      <c r="G515" s="22">
        <f t="shared" si="478"/>
        <v>174</v>
      </c>
      <c r="H515" s="67">
        <v>22</v>
      </c>
      <c r="I515" s="67">
        <v>23</v>
      </c>
      <c r="J515" s="67">
        <v>23</v>
      </c>
      <c r="K515" s="67">
        <f t="shared" si="481"/>
        <v>134</v>
      </c>
      <c r="L515" s="67">
        <v>19</v>
      </c>
      <c r="M515" s="22">
        <f t="shared" si="479"/>
        <v>57</v>
      </c>
      <c r="N515" s="67">
        <v>24</v>
      </c>
      <c r="O515" s="90">
        <f t="shared" si="480"/>
        <v>96</v>
      </c>
      <c r="P515" s="86">
        <f t="shared" si="483"/>
        <v>23.05</v>
      </c>
      <c r="Q515" s="36"/>
      <c r="R515" s="36"/>
      <c r="S515" s="18"/>
      <c r="T515" s="92" t="str">
        <f t="shared" si="482"/>
        <v>مرشح</v>
      </c>
    </row>
    <row r="516" spans="1:20" ht="45" hidden="1" customHeight="1" thickBot="1">
      <c r="A516" s="100">
        <v>7391</v>
      </c>
      <c r="B516" s="154">
        <v>716</v>
      </c>
      <c r="C516" s="130" t="s">
        <v>776</v>
      </c>
      <c r="D516" s="130" t="s">
        <v>56</v>
      </c>
      <c r="E516" s="94">
        <v>28</v>
      </c>
      <c r="F516" s="67">
        <v>23</v>
      </c>
      <c r="G516" s="22">
        <f t="shared" si="478"/>
        <v>191</v>
      </c>
      <c r="H516" s="67">
        <v>25</v>
      </c>
      <c r="I516" s="67">
        <v>20</v>
      </c>
      <c r="J516" s="67">
        <v>10</v>
      </c>
      <c r="K516" s="67">
        <f t="shared" si="481"/>
        <v>130</v>
      </c>
      <c r="L516" s="67">
        <v>24</v>
      </c>
      <c r="M516" s="22">
        <f t="shared" si="479"/>
        <v>72</v>
      </c>
      <c r="N516" s="67">
        <v>25</v>
      </c>
      <c r="O516" s="90">
        <f t="shared" si="480"/>
        <v>100</v>
      </c>
      <c r="P516" s="86">
        <f t="shared" si="483"/>
        <v>24.65</v>
      </c>
      <c r="Q516" s="36"/>
      <c r="R516" s="36"/>
      <c r="S516" s="18"/>
      <c r="T516" s="92" t="str">
        <f t="shared" si="482"/>
        <v>مرشح</v>
      </c>
    </row>
    <row r="517" spans="1:20" ht="45" hidden="1" customHeight="1" thickBot="1">
      <c r="A517" s="100">
        <v>7409</v>
      </c>
      <c r="B517" s="154">
        <v>718</v>
      </c>
      <c r="C517" s="130" t="s">
        <v>777</v>
      </c>
      <c r="D517" s="130" t="s">
        <v>130</v>
      </c>
      <c r="E517" s="94">
        <v>27</v>
      </c>
      <c r="F517" s="67">
        <v>25</v>
      </c>
      <c r="G517" s="22">
        <f t="shared" si="478"/>
        <v>187</v>
      </c>
      <c r="H517" s="67">
        <v>26</v>
      </c>
      <c r="I517" s="67">
        <v>29</v>
      </c>
      <c r="J517" s="67">
        <v>24</v>
      </c>
      <c r="K517" s="67">
        <f t="shared" si="481"/>
        <v>157</v>
      </c>
      <c r="L517" s="67">
        <v>19</v>
      </c>
      <c r="M517" s="22">
        <f t="shared" si="479"/>
        <v>57</v>
      </c>
      <c r="N517" s="67">
        <v>29</v>
      </c>
      <c r="O517" s="90">
        <f t="shared" si="480"/>
        <v>116</v>
      </c>
      <c r="P517" s="86">
        <f t="shared" si="483"/>
        <v>25.85</v>
      </c>
      <c r="Q517" s="36"/>
      <c r="R517" s="36"/>
      <c r="S517" s="18"/>
      <c r="T517" s="92" t="str">
        <f t="shared" si="482"/>
        <v>مرشح</v>
      </c>
    </row>
    <row r="518" spans="1:20" ht="45" hidden="1" customHeight="1" thickBot="1">
      <c r="A518" s="99">
        <v>6311</v>
      </c>
      <c r="B518" s="154">
        <v>719</v>
      </c>
      <c r="C518" s="120" t="s">
        <v>778</v>
      </c>
      <c r="D518" s="120" t="s">
        <v>779</v>
      </c>
      <c r="E518" s="94">
        <v>28</v>
      </c>
      <c r="F518" s="67">
        <v>24</v>
      </c>
      <c r="G518" s="22">
        <f t="shared" si="478"/>
        <v>192</v>
      </c>
      <c r="H518" s="67">
        <v>24</v>
      </c>
      <c r="I518" s="67">
        <v>16</v>
      </c>
      <c r="J518" s="67">
        <v>20</v>
      </c>
      <c r="K518" s="67">
        <f t="shared" si="481"/>
        <v>132</v>
      </c>
      <c r="L518" s="67">
        <v>23</v>
      </c>
      <c r="M518" s="22">
        <f t="shared" si="479"/>
        <v>69</v>
      </c>
      <c r="N518" s="67">
        <v>27</v>
      </c>
      <c r="O518" s="90">
        <f t="shared" si="480"/>
        <v>108</v>
      </c>
      <c r="P518" s="86">
        <f t="shared" si="483"/>
        <v>25.05</v>
      </c>
      <c r="Q518" s="36"/>
      <c r="R518" s="36"/>
      <c r="S518" s="18"/>
      <c r="T518" s="92" t="str">
        <f t="shared" si="482"/>
        <v>مرشح</v>
      </c>
    </row>
    <row r="519" spans="1:20" ht="45" hidden="1" customHeight="1" thickBot="1">
      <c r="A519" s="100">
        <v>7255</v>
      </c>
      <c r="B519" s="154">
        <v>721</v>
      </c>
      <c r="C519" s="130" t="s">
        <v>780</v>
      </c>
      <c r="D519" s="130" t="s">
        <v>573</v>
      </c>
      <c r="E519" s="94">
        <v>26</v>
      </c>
      <c r="F519" s="67">
        <v>25</v>
      </c>
      <c r="G519" s="22">
        <f t="shared" si="478"/>
        <v>181</v>
      </c>
      <c r="H519" s="67">
        <v>24</v>
      </c>
      <c r="I519" s="67">
        <v>28</v>
      </c>
      <c r="J519" s="67">
        <v>20</v>
      </c>
      <c r="K519" s="67">
        <f t="shared" si="481"/>
        <v>144</v>
      </c>
      <c r="L519" s="67">
        <v>24</v>
      </c>
      <c r="M519" s="22">
        <f t="shared" si="479"/>
        <v>72</v>
      </c>
      <c r="N519" s="67">
        <v>27</v>
      </c>
      <c r="O519" s="90">
        <f t="shared" si="480"/>
        <v>108</v>
      </c>
      <c r="P519" s="86">
        <f t="shared" si="483"/>
        <v>25.25</v>
      </c>
      <c r="Q519" s="36"/>
      <c r="R519" s="36"/>
      <c r="S519" s="18"/>
      <c r="T519" s="92" t="str">
        <f t="shared" si="482"/>
        <v>مرشح</v>
      </c>
    </row>
    <row r="520" spans="1:20" ht="45" hidden="1" customHeight="1" thickBot="1">
      <c r="A520" s="111">
        <v>6725</v>
      </c>
      <c r="B520" s="154">
        <v>722</v>
      </c>
      <c r="C520" s="134" t="s">
        <v>781</v>
      </c>
      <c r="D520" s="134" t="s">
        <v>782</v>
      </c>
      <c r="E520" s="94">
        <v>23</v>
      </c>
      <c r="F520" s="67">
        <v>23</v>
      </c>
      <c r="G520" s="22">
        <f t="shared" si="478"/>
        <v>161</v>
      </c>
      <c r="H520" s="67">
        <v>24</v>
      </c>
      <c r="I520" s="67">
        <v>20</v>
      </c>
      <c r="J520" s="67">
        <v>25</v>
      </c>
      <c r="K520" s="67">
        <f t="shared" si="481"/>
        <v>141</v>
      </c>
      <c r="L520" s="67">
        <v>25</v>
      </c>
      <c r="M520" s="22">
        <f t="shared" si="479"/>
        <v>75</v>
      </c>
      <c r="N520" s="67">
        <v>19</v>
      </c>
      <c r="O520" s="90">
        <f t="shared" si="480"/>
        <v>76</v>
      </c>
      <c r="P520" s="86">
        <f t="shared" si="483"/>
        <v>22.65</v>
      </c>
      <c r="Q520" s="36"/>
      <c r="R520" s="36"/>
      <c r="S520" s="18"/>
      <c r="T520" s="92" t="str">
        <f t="shared" si="482"/>
        <v>مرشح</v>
      </c>
    </row>
    <row r="521" spans="1:20" ht="45" hidden="1" customHeight="1" thickBot="1">
      <c r="A521" s="100">
        <v>7123</v>
      </c>
      <c r="B521" s="154">
        <v>723</v>
      </c>
      <c r="C521" s="130" t="s">
        <v>783</v>
      </c>
      <c r="D521" s="130" t="s">
        <v>784</v>
      </c>
      <c r="E521" s="94">
        <v>25</v>
      </c>
      <c r="F521" s="67">
        <v>26</v>
      </c>
      <c r="G521" s="22">
        <f t="shared" si="478"/>
        <v>176</v>
      </c>
      <c r="H521" s="67">
        <v>20</v>
      </c>
      <c r="I521" s="67">
        <v>30</v>
      </c>
      <c r="J521" s="67">
        <v>20</v>
      </c>
      <c r="K521" s="67">
        <f t="shared" si="481"/>
        <v>130</v>
      </c>
      <c r="L521" s="67">
        <v>24</v>
      </c>
      <c r="M521" s="22">
        <f t="shared" si="479"/>
        <v>72</v>
      </c>
      <c r="N521" s="67">
        <v>22</v>
      </c>
      <c r="O521" s="90">
        <f t="shared" si="480"/>
        <v>88</v>
      </c>
      <c r="P521" s="86">
        <f t="shared" si="483"/>
        <v>23.3</v>
      </c>
      <c r="Q521" s="36"/>
      <c r="R521" s="36"/>
      <c r="S521" s="18"/>
      <c r="T521" s="92" t="str">
        <f t="shared" si="482"/>
        <v>مرشح</v>
      </c>
    </row>
    <row r="522" spans="1:20" ht="45" hidden="1" customHeight="1" thickBot="1">
      <c r="A522" s="100">
        <v>7125</v>
      </c>
      <c r="B522" s="154">
        <v>724</v>
      </c>
      <c r="C522" s="130" t="s">
        <v>785</v>
      </c>
      <c r="D522" s="130" t="s">
        <v>50</v>
      </c>
      <c r="E522" s="94">
        <v>25</v>
      </c>
      <c r="F522" s="67">
        <v>25</v>
      </c>
      <c r="G522" s="22">
        <f t="shared" si="478"/>
        <v>175</v>
      </c>
      <c r="H522" s="67">
        <v>20</v>
      </c>
      <c r="I522" s="67">
        <v>28</v>
      </c>
      <c r="J522" s="67">
        <v>1</v>
      </c>
      <c r="K522" s="67">
        <f t="shared" si="481"/>
        <v>109</v>
      </c>
      <c r="L522" s="67">
        <v>16</v>
      </c>
      <c r="M522" s="22">
        <f t="shared" si="479"/>
        <v>48</v>
      </c>
      <c r="N522" s="67">
        <v>20</v>
      </c>
      <c r="O522" s="90">
        <f t="shared" si="480"/>
        <v>80</v>
      </c>
      <c r="P522" s="86">
        <f t="shared" si="483"/>
        <v>20.6</v>
      </c>
      <c r="Q522" s="36"/>
      <c r="R522" s="36"/>
      <c r="S522" s="18"/>
      <c r="T522" s="92" t="str">
        <f t="shared" si="482"/>
        <v>مرشح</v>
      </c>
    </row>
    <row r="523" spans="1:20" ht="45" hidden="1" customHeight="1" thickBot="1">
      <c r="A523" s="112">
        <v>4333</v>
      </c>
      <c r="B523" s="154">
        <v>725</v>
      </c>
      <c r="C523" s="141" t="s">
        <v>786</v>
      </c>
      <c r="D523" s="141" t="s">
        <v>119</v>
      </c>
      <c r="E523" s="94">
        <v>25</v>
      </c>
      <c r="F523" s="67">
        <v>24</v>
      </c>
      <c r="G523" s="22">
        <f t="shared" si="478"/>
        <v>174</v>
      </c>
      <c r="H523" s="67">
        <v>21</v>
      </c>
      <c r="I523" s="67">
        <v>19</v>
      </c>
      <c r="J523" s="67">
        <v>14</v>
      </c>
      <c r="K523" s="67">
        <f t="shared" si="481"/>
        <v>117</v>
      </c>
      <c r="L523" s="67">
        <v>24</v>
      </c>
      <c r="M523" s="22">
        <f t="shared" si="479"/>
        <v>72</v>
      </c>
      <c r="N523" s="67">
        <v>27</v>
      </c>
      <c r="O523" s="90">
        <f t="shared" si="480"/>
        <v>108</v>
      </c>
      <c r="P523" s="86">
        <f t="shared" si="483"/>
        <v>23.55</v>
      </c>
      <c r="Q523" s="36"/>
      <c r="R523" s="36"/>
      <c r="S523" s="18"/>
      <c r="T523" s="92" t="str">
        <f t="shared" si="482"/>
        <v>مرشح</v>
      </c>
    </row>
    <row r="524" spans="1:20" ht="45" hidden="1" customHeight="1" thickBot="1">
      <c r="A524" s="100">
        <v>7411</v>
      </c>
      <c r="B524" s="154">
        <v>726</v>
      </c>
      <c r="C524" s="130" t="s">
        <v>787</v>
      </c>
      <c r="D524" s="130" t="s">
        <v>21</v>
      </c>
      <c r="E524" s="94">
        <v>22</v>
      </c>
      <c r="F524" s="67">
        <v>25</v>
      </c>
      <c r="G524" s="22">
        <f t="shared" si="478"/>
        <v>157</v>
      </c>
      <c r="H524" s="67">
        <v>27</v>
      </c>
      <c r="I524" s="67">
        <v>22</v>
      </c>
      <c r="J524" s="67">
        <v>19</v>
      </c>
      <c r="K524" s="67">
        <f t="shared" si="481"/>
        <v>149</v>
      </c>
      <c r="L524" s="67">
        <v>24</v>
      </c>
      <c r="M524" s="22">
        <f t="shared" si="479"/>
        <v>72</v>
      </c>
      <c r="N524" s="67">
        <v>21</v>
      </c>
      <c r="O524" s="90">
        <f t="shared" si="480"/>
        <v>84</v>
      </c>
      <c r="P524" s="86">
        <f t="shared" si="483"/>
        <v>23.1</v>
      </c>
      <c r="Q524" s="36"/>
      <c r="R524" s="36"/>
      <c r="S524" s="18"/>
      <c r="T524" s="92" t="str">
        <f t="shared" si="482"/>
        <v>مرشح</v>
      </c>
    </row>
    <row r="525" spans="1:20" ht="45" hidden="1" customHeight="1" thickBot="1">
      <c r="A525" s="100">
        <v>7237</v>
      </c>
      <c r="B525" s="154">
        <v>729</v>
      </c>
      <c r="C525" s="130" t="s">
        <v>788</v>
      </c>
      <c r="D525" s="130" t="s">
        <v>447</v>
      </c>
      <c r="E525" s="94">
        <v>24</v>
      </c>
      <c r="F525" s="67">
        <v>24</v>
      </c>
      <c r="G525" s="22">
        <f t="shared" si="478"/>
        <v>168</v>
      </c>
      <c r="H525" s="67">
        <v>24</v>
      </c>
      <c r="I525" s="67">
        <v>24</v>
      </c>
      <c r="J525" s="67">
        <v>25</v>
      </c>
      <c r="K525" s="67">
        <f t="shared" si="481"/>
        <v>145</v>
      </c>
      <c r="L525" s="67">
        <v>25</v>
      </c>
      <c r="M525" s="22">
        <f t="shared" si="479"/>
        <v>75</v>
      </c>
      <c r="N525" s="67">
        <v>23</v>
      </c>
      <c r="O525" s="90">
        <f t="shared" si="480"/>
        <v>92</v>
      </c>
      <c r="P525" s="86">
        <f t="shared" si="483"/>
        <v>24</v>
      </c>
      <c r="Q525" s="36"/>
      <c r="R525" s="36"/>
      <c r="S525" s="18"/>
      <c r="T525" s="92" t="str">
        <f t="shared" si="482"/>
        <v>مرشح</v>
      </c>
    </row>
    <row r="526" spans="1:20" ht="45" hidden="1" customHeight="1" thickBot="1">
      <c r="A526" s="109">
        <v>1173</v>
      </c>
      <c r="B526" s="154">
        <v>732</v>
      </c>
      <c r="C526" s="132" t="s">
        <v>789</v>
      </c>
      <c r="D526" s="132" t="s">
        <v>790</v>
      </c>
      <c r="E526" s="94">
        <v>23</v>
      </c>
      <c r="F526" s="67">
        <v>23</v>
      </c>
      <c r="G526" s="22">
        <f t="shared" si="478"/>
        <v>161</v>
      </c>
      <c r="H526" s="67">
        <v>25</v>
      </c>
      <c r="I526" s="67">
        <v>29</v>
      </c>
      <c r="J526" s="67">
        <v>24</v>
      </c>
      <c r="K526" s="67">
        <f t="shared" si="481"/>
        <v>153</v>
      </c>
      <c r="L526" s="67">
        <v>20</v>
      </c>
      <c r="M526" s="22">
        <f t="shared" si="479"/>
        <v>60</v>
      </c>
      <c r="N526" s="67">
        <v>24</v>
      </c>
      <c r="O526" s="90">
        <f t="shared" si="480"/>
        <v>96</v>
      </c>
      <c r="P526" s="86">
        <f t="shared" si="483"/>
        <v>23.5</v>
      </c>
      <c r="Q526" s="36"/>
      <c r="R526" s="36"/>
      <c r="S526" s="18"/>
      <c r="T526" s="92" t="str">
        <f t="shared" si="482"/>
        <v>مرشح</v>
      </c>
    </row>
    <row r="527" spans="1:20" ht="45" customHeight="1" thickBot="1">
      <c r="A527" s="100">
        <v>7399</v>
      </c>
      <c r="B527" s="154">
        <v>734</v>
      </c>
      <c r="C527" s="130" t="s">
        <v>791</v>
      </c>
      <c r="D527" s="130" t="s">
        <v>398</v>
      </c>
      <c r="E527" s="94">
        <v>26</v>
      </c>
      <c r="F527" s="67">
        <v>23</v>
      </c>
      <c r="G527" s="22">
        <f t="shared" si="478"/>
        <v>179</v>
      </c>
      <c r="H527" s="67">
        <v>25</v>
      </c>
      <c r="I527" s="67">
        <v>28</v>
      </c>
      <c r="J527" s="67">
        <v>21</v>
      </c>
      <c r="K527" s="67">
        <f t="shared" si="481"/>
        <v>149</v>
      </c>
      <c r="L527" s="67">
        <v>23</v>
      </c>
      <c r="M527" s="22">
        <f t="shared" si="479"/>
        <v>69</v>
      </c>
      <c r="N527" s="67">
        <v>24</v>
      </c>
      <c r="O527" s="90">
        <f t="shared" si="480"/>
        <v>96</v>
      </c>
      <c r="P527" s="86">
        <f t="shared" si="483"/>
        <v>24.65</v>
      </c>
      <c r="Q527" s="36"/>
      <c r="R527" s="36"/>
      <c r="S527" s="18"/>
      <c r="T527" s="92" t="str">
        <f t="shared" si="482"/>
        <v>مرشح</v>
      </c>
    </row>
    <row r="528" spans="1:20" ht="45" hidden="1" customHeight="1" thickBot="1">
      <c r="A528" s="100">
        <v>7299</v>
      </c>
      <c r="B528" s="154">
        <v>737</v>
      </c>
      <c r="C528" s="130" t="s">
        <v>792</v>
      </c>
      <c r="D528" s="130" t="s">
        <v>97</v>
      </c>
      <c r="E528" s="94">
        <v>24</v>
      </c>
      <c r="F528" s="67">
        <v>26</v>
      </c>
      <c r="G528" s="22">
        <f t="shared" si="478"/>
        <v>170</v>
      </c>
      <c r="H528" s="67">
        <v>27</v>
      </c>
      <c r="I528" s="67">
        <v>28</v>
      </c>
      <c r="J528" s="67">
        <v>29</v>
      </c>
      <c r="K528" s="67">
        <f t="shared" si="481"/>
        <v>165</v>
      </c>
      <c r="L528" s="67">
        <v>22</v>
      </c>
      <c r="M528" s="22">
        <f t="shared" si="479"/>
        <v>66</v>
      </c>
      <c r="N528" s="67">
        <v>22</v>
      </c>
      <c r="O528" s="90">
        <f t="shared" si="480"/>
        <v>88</v>
      </c>
      <c r="P528" s="86">
        <f t="shared" si="483"/>
        <v>24.45</v>
      </c>
      <c r="Q528" s="36"/>
      <c r="R528" s="36"/>
      <c r="S528" s="18"/>
      <c r="T528" s="92" t="str">
        <f t="shared" si="482"/>
        <v>مرشح</v>
      </c>
    </row>
    <row r="529" spans="1:21" ht="45" hidden="1" customHeight="1" thickBot="1">
      <c r="A529" s="99">
        <v>6617</v>
      </c>
      <c r="B529" s="154">
        <v>739</v>
      </c>
      <c r="C529" s="120" t="s">
        <v>793</v>
      </c>
      <c r="D529" s="120" t="s">
        <v>40</v>
      </c>
      <c r="E529" s="94">
        <v>24</v>
      </c>
      <c r="F529" s="67">
        <v>24</v>
      </c>
      <c r="G529" s="22">
        <f t="shared" si="478"/>
        <v>168</v>
      </c>
      <c r="H529" s="67">
        <v>22</v>
      </c>
      <c r="I529" s="67">
        <v>25</v>
      </c>
      <c r="J529" s="67">
        <v>21</v>
      </c>
      <c r="K529" s="67">
        <f t="shared" si="481"/>
        <v>134</v>
      </c>
      <c r="L529" s="67">
        <v>20</v>
      </c>
      <c r="M529" s="22">
        <f t="shared" si="479"/>
        <v>60</v>
      </c>
      <c r="N529" s="67">
        <v>19</v>
      </c>
      <c r="O529" s="90">
        <f t="shared" si="480"/>
        <v>76</v>
      </c>
      <c r="P529" s="86">
        <f t="shared" si="483"/>
        <v>21.9</v>
      </c>
      <c r="Q529" s="36"/>
      <c r="R529" s="36"/>
      <c r="S529" s="18"/>
      <c r="T529" s="92" t="str">
        <f t="shared" si="482"/>
        <v>مرشح</v>
      </c>
    </row>
    <row r="530" spans="1:21" ht="45" hidden="1" customHeight="1" thickBot="1">
      <c r="A530" s="109">
        <v>1068</v>
      </c>
      <c r="B530" s="154">
        <v>740</v>
      </c>
      <c r="C530" s="132" t="s">
        <v>794</v>
      </c>
      <c r="D530" s="132" t="s">
        <v>342</v>
      </c>
      <c r="E530" s="94">
        <v>27</v>
      </c>
      <c r="F530" s="67">
        <v>23</v>
      </c>
      <c r="G530" s="22">
        <f t="shared" si="478"/>
        <v>185</v>
      </c>
      <c r="H530" s="67">
        <v>28</v>
      </c>
      <c r="I530" s="67">
        <v>29</v>
      </c>
      <c r="J530" s="67">
        <v>19</v>
      </c>
      <c r="K530" s="67">
        <f t="shared" si="481"/>
        <v>160</v>
      </c>
      <c r="L530" s="67">
        <v>24</v>
      </c>
      <c r="M530" s="22">
        <f t="shared" si="479"/>
        <v>72</v>
      </c>
      <c r="N530" s="67">
        <v>20</v>
      </c>
      <c r="O530" s="90">
        <f t="shared" si="480"/>
        <v>80</v>
      </c>
      <c r="P530" s="86">
        <f t="shared" si="483"/>
        <v>24.85</v>
      </c>
      <c r="Q530" s="36"/>
      <c r="R530" s="36"/>
      <c r="S530" s="18"/>
      <c r="T530" s="92" t="str">
        <f t="shared" si="482"/>
        <v>مرشح</v>
      </c>
    </row>
    <row r="531" spans="1:21" ht="45" hidden="1" customHeight="1" thickBot="1">
      <c r="A531" s="109">
        <v>1166</v>
      </c>
      <c r="B531" s="154">
        <v>742</v>
      </c>
      <c r="C531" s="132" t="s">
        <v>795</v>
      </c>
      <c r="D531" s="132" t="s">
        <v>796</v>
      </c>
      <c r="E531" s="94">
        <v>22</v>
      </c>
      <c r="F531" s="67">
        <v>23</v>
      </c>
      <c r="G531" s="22">
        <f t="shared" si="478"/>
        <v>155</v>
      </c>
      <c r="H531" s="67">
        <v>24</v>
      </c>
      <c r="I531" s="67">
        <v>19</v>
      </c>
      <c r="J531" s="67">
        <v>16</v>
      </c>
      <c r="K531" s="67">
        <f t="shared" si="481"/>
        <v>131</v>
      </c>
      <c r="L531" s="67">
        <v>24</v>
      </c>
      <c r="M531" s="22">
        <f t="shared" si="479"/>
        <v>72</v>
      </c>
      <c r="N531" s="67">
        <v>22</v>
      </c>
      <c r="O531" s="90">
        <f t="shared" si="480"/>
        <v>88</v>
      </c>
      <c r="P531" s="86">
        <f t="shared" si="483"/>
        <v>22.3</v>
      </c>
      <c r="Q531" s="36"/>
      <c r="R531" s="36"/>
      <c r="S531" s="18"/>
      <c r="T531" s="92" t="str">
        <f t="shared" si="482"/>
        <v>مرشح</v>
      </c>
    </row>
    <row r="532" spans="1:21" ht="45" hidden="1" customHeight="1" thickBot="1">
      <c r="A532" s="109">
        <v>1224</v>
      </c>
      <c r="B532" s="154">
        <v>743</v>
      </c>
      <c r="C532" s="132" t="s">
        <v>797</v>
      </c>
      <c r="D532" s="132" t="s">
        <v>798</v>
      </c>
      <c r="E532" s="94">
        <v>23</v>
      </c>
      <c r="F532" s="67">
        <v>23</v>
      </c>
      <c r="G532" s="22">
        <f t="shared" si="478"/>
        <v>161</v>
      </c>
      <c r="H532" s="67">
        <v>24</v>
      </c>
      <c r="I532" s="67">
        <v>20</v>
      </c>
      <c r="J532" s="67">
        <v>24</v>
      </c>
      <c r="K532" s="67">
        <f t="shared" si="481"/>
        <v>140</v>
      </c>
      <c r="L532" s="67">
        <v>22</v>
      </c>
      <c r="M532" s="22">
        <f t="shared" si="479"/>
        <v>66</v>
      </c>
      <c r="N532" s="67">
        <v>22</v>
      </c>
      <c r="O532" s="90">
        <f t="shared" si="480"/>
        <v>88</v>
      </c>
      <c r="P532" s="86">
        <f t="shared" si="483"/>
        <v>22.75</v>
      </c>
      <c r="Q532" s="36"/>
      <c r="R532" s="36"/>
      <c r="S532" s="18"/>
      <c r="T532" s="92" t="str">
        <f t="shared" si="482"/>
        <v>مرشح</v>
      </c>
    </row>
    <row r="533" spans="1:21" ht="45" hidden="1" customHeight="1" thickBot="1">
      <c r="A533" s="100">
        <v>7241</v>
      </c>
      <c r="B533" s="154">
        <v>744</v>
      </c>
      <c r="C533" s="130" t="s">
        <v>799</v>
      </c>
      <c r="D533" s="130" t="s">
        <v>106</v>
      </c>
      <c r="E533" s="94">
        <v>25</v>
      </c>
      <c r="F533" s="67">
        <v>24</v>
      </c>
      <c r="G533" s="22">
        <f t="shared" si="478"/>
        <v>174</v>
      </c>
      <c r="H533" s="67">
        <v>23</v>
      </c>
      <c r="I533" s="67">
        <v>23</v>
      </c>
      <c r="J533" s="67">
        <v>20</v>
      </c>
      <c r="K533" s="67">
        <f t="shared" si="481"/>
        <v>135</v>
      </c>
      <c r="L533" s="67">
        <v>28</v>
      </c>
      <c r="M533" s="22">
        <f t="shared" si="479"/>
        <v>84</v>
      </c>
      <c r="N533" s="67">
        <v>24</v>
      </c>
      <c r="O533" s="90">
        <f t="shared" si="480"/>
        <v>96</v>
      </c>
      <c r="P533" s="86">
        <f t="shared" si="483"/>
        <v>24.45</v>
      </c>
      <c r="Q533" s="36"/>
      <c r="R533" s="36"/>
      <c r="S533" s="18"/>
      <c r="T533" s="92" t="str">
        <f t="shared" si="482"/>
        <v>مرشح</v>
      </c>
    </row>
    <row r="534" spans="1:21" ht="45" hidden="1" customHeight="1" thickBot="1">
      <c r="A534" s="100">
        <v>7198</v>
      </c>
      <c r="B534" s="154">
        <v>747</v>
      </c>
      <c r="C534" s="130" t="s">
        <v>800</v>
      </c>
      <c r="D534" s="130" t="s">
        <v>106</v>
      </c>
      <c r="E534" s="94">
        <v>27</v>
      </c>
      <c r="F534" s="67">
        <v>23</v>
      </c>
      <c r="G534" s="22">
        <f t="shared" si="478"/>
        <v>185</v>
      </c>
      <c r="H534" s="67">
        <v>26</v>
      </c>
      <c r="I534" s="67">
        <v>26</v>
      </c>
      <c r="J534" s="67">
        <v>19</v>
      </c>
      <c r="K534" s="67">
        <f t="shared" si="481"/>
        <v>149</v>
      </c>
      <c r="L534" s="67">
        <v>24</v>
      </c>
      <c r="M534" s="22">
        <f t="shared" si="479"/>
        <v>72</v>
      </c>
      <c r="N534" s="67">
        <v>22</v>
      </c>
      <c r="O534" s="90">
        <f t="shared" si="480"/>
        <v>88</v>
      </c>
      <c r="P534" s="86">
        <f t="shared" si="483"/>
        <v>24.7</v>
      </c>
      <c r="Q534" s="36"/>
      <c r="R534" s="36"/>
      <c r="S534" s="18"/>
      <c r="T534" s="92" t="str">
        <f t="shared" si="482"/>
        <v>مرشح</v>
      </c>
    </row>
    <row r="535" spans="1:21" ht="45" hidden="1" customHeight="1" thickBot="1">
      <c r="A535" s="109">
        <v>1088</v>
      </c>
      <c r="B535" s="154">
        <v>748</v>
      </c>
      <c r="C535" s="132" t="s">
        <v>801</v>
      </c>
      <c r="D535" s="132" t="s">
        <v>802</v>
      </c>
      <c r="E535" s="94">
        <v>25</v>
      </c>
      <c r="F535" s="67">
        <v>21</v>
      </c>
      <c r="G535" s="22">
        <f t="shared" si="478"/>
        <v>171</v>
      </c>
      <c r="H535" s="67">
        <v>25</v>
      </c>
      <c r="I535" s="67">
        <v>20</v>
      </c>
      <c r="J535" s="67">
        <v>21</v>
      </c>
      <c r="K535" s="67">
        <f t="shared" si="481"/>
        <v>141</v>
      </c>
      <c r="L535" s="67">
        <v>22</v>
      </c>
      <c r="M535" s="22">
        <f t="shared" si="479"/>
        <v>66</v>
      </c>
      <c r="N535" s="67">
        <v>26</v>
      </c>
      <c r="O535" s="90">
        <f t="shared" si="480"/>
        <v>104</v>
      </c>
      <c r="P535" s="86">
        <f t="shared" si="483"/>
        <v>24.1</v>
      </c>
      <c r="Q535" s="36"/>
      <c r="R535" s="36"/>
      <c r="S535" s="18"/>
      <c r="T535" s="92" t="str">
        <f t="shared" si="482"/>
        <v>مرشح</v>
      </c>
      <c r="U535" s="158" t="s">
        <v>906</v>
      </c>
    </row>
    <row r="536" spans="1:21" ht="45" hidden="1" customHeight="1" thickBot="1">
      <c r="A536" s="100">
        <v>7114</v>
      </c>
      <c r="B536" s="154">
        <v>749</v>
      </c>
      <c r="C536" s="130" t="s">
        <v>803</v>
      </c>
      <c r="D536" s="130" t="s">
        <v>40</v>
      </c>
      <c r="E536" s="94">
        <v>24</v>
      </c>
      <c r="F536" s="67">
        <v>23</v>
      </c>
      <c r="G536" s="22">
        <f t="shared" si="478"/>
        <v>167</v>
      </c>
      <c r="H536" s="67">
        <v>24</v>
      </c>
      <c r="I536" s="67">
        <v>23</v>
      </c>
      <c r="J536" s="67">
        <v>18</v>
      </c>
      <c r="K536" s="67">
        <f t="shared" si="481"/>
        <v>137</v>
      </c>
      <c r="L536" s="67">
        <v>22</v>
      </c>
      <c r="M536" s="22">
        <f t="shared" si="479"/>
        <v>66</v>
      </c>
      <c r="N536" s="67">
        <v>22</v>
      </c>
      <c r="O536" s="90">
        <f t="shared" si="480"/>
        <v>88</v>
      </c>
      <c r="P536" s="86">
        <f t="shared" si="483"/>
        <v>22.9</v>
      </c>
      <c r="Q536" s="36"/>
      <c r="R536" s="36"/>
      <c r="S536" s="18"/>
      <c r="T536" s="92" t="str">
        <f t="shared" si="482"/>
        <v>مرشح</v>
      </c>
    </row>
    <row r="537" spans="1:21" ht="45" hidden="1" customHeight="1" thickBot="1">
      <c r="A537" s="100">
        <v>7378</v>
      </c>
      <c r="B537" s="154">
        <v>750</v>
      </c>
      <c r="C537" s="130" t="s">
        <v>804</v>
      </c>
      <c r="D537" s="130" t="s">
        <v>92</v>
      </c>
      <c r="E537" s="94">
        <v>25</v>
      </c>
      <c r="F537" s="67">
        <v>24</v>
      </c>
      <c r="G537" s="22">
        <f t="shared" si="478"/>
        <v>174</v>
      </c>
      <c r="H537" s="67">
        <v>27</v>
      </c>
      <c r="I537" s="67">
        <v>22</v>
      </c>
      <c r="J537" s="67">
        <v>17</v>
      </c>
      <c r="K537" s="67">
        <f t="shared" si="481"/>
        <v>147</v>
      </c>
      <c r="L537" s="67">
        <v>24</v>
      </c>
      <c r="M537" s="22">
        <f t="shared" si="479"/>
        <v>72</v>
      </c>
      <c r="N537" s="67">
        <v>26</v>
      </c>
      <c r="O537" s="90">
        <f t="shared" si="480"/>
        <v>104</v>
      </c>
      <c r="P537" s="86">
        <f t="shared" si="483"/>
        <v>24.85</v>
      </c>
      <c r="Q537" s="36"/>
      <c r="R537" s="36"/>
      <c r="S537" s="18"/>
      <c r="T537" s="92" t="str">
        <f t="shared" si="482"/>
        <v>مرشح</v>
      </c>
    </row>
    <row r="538" spans="1:21" ht="45" hidden="1" customHeight="1" thickBot="1">
      <c r="A538" s="100">
        <v>7274</v>
      </c>
      <c r="B538" s="154">
        <v>752</v>
      </c>
      <c r="C538" s="130" t="s">
        <v>805</v>
      </c>
      <c r="D538" s="130" t="s">
        <v>415</v>
      </c>
      <c r="E538" s="94">
        <v>26</v>
      </c>
      <c r="F538" s="67">
        <v>23</v>
      </c>
      <c r="G538" s="22">
        <f t="shared" si="478"/>
        <v>179</v>
      </c>
      <c r="H538" s="67">
        <v>23</v>
      </c>
      <c r="I538" s="67">
        <v>24</v>
      </c>
      <c r="J538" s="67">
        <v>24</v>
      </c>
      <c r="K538" s="67">
        <f t="shared" si="481"/>
        <v>140</v>
      </c>
      <c r="L538" s="67">
        <v>28</v>
      </c>
      <c r="M538" s="22">
        <f t="shared" si="479"/>
        <v>84</v>
      </c>
      <c r="N538" s="67">
        <v>24</v>
      </c>
      <c r="O538" s="90">
        <f t="shared" si="480"/>
        <v>96</v>
      </c>
      <c r="P538" s="86">
        <f t="shared" si="483"/>
        <v>24.95</v>
      </c>
      <c r="Q538" s="36"/>
      <c r="R538" s="36"/>
      <c r="S538" s="18"/>
      <c r="T538" s="92" t="str">
        <f t="shared" si="482"/>
        <v>مرشح</v>
      </c>
    </row>
    <row r="539" spans="1:21" ht="45" hidden="1" customHeight="1" thickBot="1">
      <c r="A539" s="99">
        <v>6851</v>
      </c>
      <c r="B539" s="154">
        <v>753</v>
      </c>
      <c r="C539" s="120" t="s">
        <v>806</v>
      </c>
      <c r="D539" s="120" t="s">
        <v>282</v>
      </c>
      <c r="E539" s="94">
        <v>24</v>
      </c>
      <c r="F539" s="67">
        <v>24</v>
      </c>
      <c r="G539" s="22">
        <f t="shared" si="478"/>
        <v>168</v>
      </c>
      <c r="H539" s="67">
        <v>24</v>
      </c>
      <c r="I539" s="67">
        <v>16</v>
      </c>
      <c r="J539" s="67">
        <v>10</v>
      </c>
      <c r="K539" s="67">
        <f t="shared" si="481"/>
        <v>122</v>
      </c>
      <c r="L539" s="67">
        <v>22</v>
      </c>
      <c r="M539" s="22">
        <f t="shared" si="479"/>
        <v>66</v>
      </c>
      <c r="N539" s="67">
        <v>19</v>
      </c>
      <c r="O539" s="90">
        <f t="shared" si="480"/>
        <v>76</v>
      </c>
      <c r="P539" s="86">
        <f t="shared" si="483"/>
        <v>21.6</v>
      </c>
      <c r="Q539" s="36"/>
      <c r="R539" s="36"/>
      <c r="S539" s="18"/>
      <c r="T539" s="92" t="str">
        <f t="shared" si="482"/>
        <v>مرشح</v>
      </c>
    </row>
    <row r="540" spans="1:21" ht="45" hidden="1" customHeight="1" thickBot="1">
      <c r="A540" s="100">
        <v>7301</v>
      </c>
      <c r="B540" s="154">
        <v>754</v>
      </c>
      <c r="C540" s="130" t="s">
        <v>807</v>
      </c>
      <c r="D540" s="130" t="s">
        <v>808</v>
      </c>
      <c r="E540" s="94">
        <v>24</v>
      </c>
      <c r="F540" s="67">
        <v>23</v>
      </c>
      <c r="G540" s="22">
        <f t="shared" si="478"/>
        <v>167</v>
      </c>
      <c r="H540" s="67">
        <v>24</v>
      </c>
      <c r="I540" s="67">
        <v>29</v>
      </c>
      <c r="J540" s="67">
        <v>27</v>
      </c>
      <c r="K540" s="67">
        <f t="shared" si="481"/>
        <v>152</v>
      </c>
      <c r="L540" s="67">
        <v>22</v>
      </c>
      <c r="M540" s="22">
        <f t="shared" si="479"/>
        <v>66</v>
      </c>
      <c r="N540" s="67">
        <v>22</v>
      </c>
      <c r="O540" s="90">
        <f t="shared" si="480"/>
        <v>88</v>
      </c>
      <c r="P540" s="86">
        <f t="shared" si="483"/>
        <v>23.65</v>
      </c>
      <c r="Q540" s="36"/>
      <c r="R540" s="36"/>
      <c r="S540" s="18"/>
      <c r="T540" s="92" t="str">
        <f t="shared" si="482"/>
        <v>مرشح</v>
      </c>
    </row>
    <row r="541" spans="1:21" ht="45" hidden="1" customHeight="1" thickBot="1">
      <c r="A541" s="100">
        <v>7346</v>
      </c>
      <c r="B541" s="154">
        <v>755</v>
      </c>
      <c r="C541" s="130" t="s">
        <v>809</v>
      </c>
      <c r="D541" s="130" t="s">
        <v>810</v>
      </c>
      <c r="E541" s="94">
        <v>25</v>
      </c>
      <c r="F541" s="67">
        <v>22</v>
      </c>
      <c r="G541" s="22">
        <f t="shared" si="478"/>
        <v>172</v>
      </c>
      <c r="H541" s="67">
        <v>26</v>
      </c>
      <c r="I541" s="67">
        <v>22</v>
      </c>
      <c r="J541" s="67">
        <v>24</v>
      </c>
      <c r="K541" s="67">
        <f t="shared" si="481"/>
        <v>150</v>
      </c>
      <c r="L541" s="67">
        <v>26</v>
      </c>
      <c r="M541" s="22">
        <f t="shared" si="479"/>
        <v>78</v>
      </c>
      <c r="N541" s="67">
        <v>24</v>
      </c>
      <c r="O541" s="90">
        <f t="shared" si="480"/>
        <v>96</v>
      </c>
      <c r="P541" s="86">
        <f t="shared" si="483"/>
        <v>24.8</v>
      </c>
      <c r="Q541" s="36"/>
      <c r="R541" s="36"/>
      <c r="S541" s="18"/>
      <c r="T541" s="92" t="str">
        <f t="shared" si="482"/>
        <v>مرشح</v>
      </c>
    </row>
    <row r="542" spans="1:21" ht="45" hidden="1" customHeight="1" thickBot="1">
      <c r="A542" s="107">
        <v>837</v>
      </c>
      <c r="B542" s="154">
        <v>756</v>
      </c>
      <c r="C542" s="123" t="s">
        <v>811</v>
      </c>
      <c r="D542" s="123" t="s">
        <v>40</v>
      </c>
      <c r="E542" s="94">
        <v>15</v>
      </c>
      <c r="F542" s="67">
        <v>18</v>
      </c>
      <c r="G542" s="22">
        <f t="shared" si="478"/>
        <v>108</v>
      </c>
      <c r="H542" s="67">
        <v>25</v>
      </c>
      <c r="I542" s="67">
        <v>22</v>
      </c>
      <c r="J542" s="67">
        <v>14</v>
      </c>
      <c r="K542" s="67">
        <f t="shared" si="481"/>
        <v>136</v>
      </c>
      <c r="L542" s="67">
        <v>21</v>
      </c>
      <c r="M542" s="22">
        <f t="shared" si="479"/>
        <v>63</v>
      </c>
      <c r="N542" s="67">
        <v>24</v>
      </c>
      <c r="O542" s="90">
        <f t="shared" si="480"/>
        <v>96</v>
      </c>
      <c r="P542" s="86">
        <f t="shared" si="483"/>
        <v>20.149999999999999</v>
      </c>
      <c r="Q542" s="36"/>
      <c r="R542" s="36"/>
      <c r="S542" s="18"/>
      <c r="T542" s="92" t="str">
        <f t="shared" si="482"/>
        <v>مرشح</v>
      </c>
    </row>
    <row r="543" spans="1:21" ht="45" hidden="1" customHeight="1" thickBot="1">
      <c r="A543" s="100">
        <v>7319</v>
      </c>
      <c r="B543" s="154">
        <v>757</v>
      </c>
      <c r="C543" s="130" t="s">
        <v>812</v>
      </c>
      <c r="D543" s="130" t="s">
        <v>75</v>
      </c>
      <c r="E543" s="94">
        <v>23</v>
      </c>
      <c r="F543" s="67">
        <v>24</v>
      </c>
      <c r="G543" s="22">
        <f t="shared" si="478"/>
        <v>162</v>
      </c>
      <c r="H543" s="67">
        <v>26</v>
      </c>
      <c r="I543" s="67">
        <v>19</v>
      </c>
      <c r="J543" s="67">
        <v>24</v>
      </c>
      <c r="K543" s="67">
        <f t="shared" si="481"/>
        <v>147</v>
      </c>
      <c r="L543" s="67">
        <v>27</v>
      </c>
      <c r="M543" s="22">
        <f t="shared" si="479"/>
        <v>81</v>
      </c>
      <c r="N543" s="67">
        <v>25</v>
      </c>
      <c r="O543" s="90">
        <f t="shared" si="480"/>
        <v>100</v>
      </c>
      <c r="P543" s="86">
        <f t="shared" si="483"/>
        <v>24.5</v>
      </c>
      <c r="Q543" s="36"/>
      <c r="R543" s="36"/>
      <c r="S543" s="18"/>
      <c r="T543" s="92" t="str">
        <f t="shared" si="482"/>
        <v>مرشح</v>
      </c>
    </row>
    <row r="544" spans="1:21" ht="45" hidden="1" customHeight="1" thickBot="1">
      <c r="A544" s="100">
        <v>7194</v>
      </c>
      <c r="B544" s="154">
        <v>758</v>
      </c>
      <c r="C544" s="130" t="s">
        <v>813</v>
      </c>
      <c r="D544" s="130" t="s">
        <v>415</v>
      </c>
      <c r="E544" s="94">
        <v>22</v>
      </c>
      <c r="F544" s="67">
        <v>25</v>
      </c>
      <c r="G544" s="22">
        <f t="shared" si="478"/>
        <v>157</v>
      </c>
      <c r="H544" s="67">
        <v>22</v>
      </c>
      <c r="I544" s="67">
        <v>20</v>
      </c>
      <c r="J544" s="67">
        <v>10</v>
      </c>
      <c r="K544" s="67">
        <f t="shared" si="481"/>
        <v>118</v>
      </c>
      <c r="L544" s="67">
        <v>23</v>
      </c>
      <c r="M544" s="22">
        <f t="shared" si="479"/>
        <v>69</v>
      </c>
      <c r="N544" s="67">
        <v>26</v>
      </c>
      <c r="O544" s="90">
        <f t="shared" si="480"/>
        <v>104</v>
      </c>
      <c r="P544" s="86">
        <f t="shared" si="483"/>
        <v>22.4</v>
      </c>
      <c r="Q544" s="36"/>
      <c r="R544" s="36"/>
      <c r="S544" s="18"/>
      <c r="T544" s="92" t="str">
        <f t="shared" si="482"/>
        <v>مرشح</v>
      </c>
    </row>
    <row r="545" spans="1:20" ht="45" hidden="1" customHeight="1" thickBot="1">
      <c r="A545" s="100">
        <v>7361</v>
      </c>
      <c r="B545" s="154">
        <v>761</v>
      </c>
      <c r="C545" s="130" t="s">
        <v>814</v>
      </c>
      <c r="D545" s="130" t="s">
        <v>104</v>
      </c>
      <c r="E545" s="94">
        <v>29</v>
      </c>
      <c r="F545" s="67">
        <v>25</v>
      </c>
      <c r="G545" s="22">
        <f t="shared" si="478"/>
        <v>199</v>
      </c>
      <c r="H545" s="67">
        <v>25</v>
      </c>
      <c r="I545" s="67">
        <v>24</v>
      </c>
      <c r="J545" s="67">
        <v>24</v>
      </c>
      <c r="K545" s="67">
        <f t="shared" si="481"/>
        <v>148</v>
      </c>
      <c r="L545" s="67">
        <v>26</v>
      </c>
      <c r="M545" s="22">
        <f t="shared" si="479"/>
        <v>78</v>
      </c>
      <c r="N545" s="67">
        <v>27</v>
      </c>
      <c r="O545" s="90">
        <f t="shared" si="480"/>
        <v>108</v>
      </c>
      <c r="P545" s="86">
        <f t="shared" si="483"/>
        <v>26.65</v>
      </c>
      <c r="Q545" s="36"/>
      <c r="R545" s="36"/>
      <c r="S545" s="18"/>
      <c r="T545" s="92" t="str">
        <f t="shared" si="482"/>
        <v>مرشح</v>
      </c>
    </row>
    <row r="546" spans="1:20" ht="45" hidden="1" customHeight="1" thickBot="1">
      <c r="A546" s="100">
        <v>7226</v>
      </c>
      <c r="B546" s="154">
        <v>762</v>
      </c>
      <c r="C546" s="130" t="s">
        <v>815</v>
      </c>
      <c r="D546" s="130" t="s">
        <v>816</v>
      </c>
      <c r="E546" s="94">
        <v>24</v>
      </c>
      <c r="F546" s="67">
        <v>25</v>
      </c>
      <c r="G546" s="22">
        <f t="shared" si="478"/>
        <v>169</v>
      </c>
      <c r="H546" s="67">
        <v>26</v>
      </c>
      <c r="I546" s="67">
        <v>18</v>
      </c>
      <c r="J546" s="67">
        <v>23</v>
      </c>
      <c r="K546" s="67">
        <f t="shared" si="481"/>
        <v>145</v>
      </c>
      <c r="L546" s="67">
        <v>26</v>
      </c>
      <c r="M546" s="22">
        <f t="shared" si="479"/>
        <v>78</v>
      </c>
      <c r="N546" s="67">
        <v>25</v>
      </c>
      <c r="O546" s="90">
        <f t="shared" si="480"/>
        <v>100</v>
      </c>
      <c r="P546" s="86">
        <f t="shared" si="483"/>
        <v>24.6</v>
      </c>
      <c r="Q546" s="36"/>
      <c r="R546" s="36"/>
      <c r="S546" s="18"/>
      <c r="T546" s="92" t="str">
        <f t="shared" si="482"/>
        <v>مرشح</v>
      </c>
    </row>
    <row r="547" spans="1:20" ht="45" hidden="1" customHeight="1" thickBot="1">
      <c r="A547" s="109">
        <v>1163</v>
      </c>
      <c r="B547" s="154">
        <v>763</v>
      </c>
      <c r="C547" s="132" t="s">
        <v>817</v>
      </c>
      <c r="D547" s="132" t="s">
        <v>818</v>
      </c>
      <c r="E547" s="94">
        <v>26</v>
      </c>
      <c r="F547" s="67">
        <v>24</v>
      </c>
      <c r="G547" s="22">
        <f t="shared" si="478"/>
        <v>180</v>
      </c>
      <c r="H547" s="67">
        <v>25</v>
      </c>
      <c r="I547" s="67">
        <v>22</v>
      </c>
      <c r="J547" s="67">
        <v>18</v>
      </c>
      <c r="K547" s="67">
        <f t="shared" si="481"/>
        <v>140</v>
      </c>
      <c r="L547" s="67">
        <v>24</v>
      </c>
      <c r="M547" s="22">
        <f t="shared" si="479"/>
        <v>72</v>
      </c>
      <c r="N547" s="67">
        <v>15</v>
      </c>
      <c r="O547" s="90">
        <f t="shared" si="480"/>
        <v>60</v>
      </c>
      <c r="P547" s="86">
        <f t="shared" si="483"/>
        <v>22.6</v>
      </c>
      <c r="Q547" s="36"/>
      <c r="R547" s="36"/>
      <c r="S547" s="18"/>
      <c r="T547" s="92" t="str">
        <f t="shared" si="482"/>
        <v>مرشح</v>
      </c>
    </row>
    <row r="548" spans="1:20" ht="45" hidden="1" customHeight="1" thickBot="1">
      <c r="A548" s="100">
        <v>7061</v>
      </c>
      <c r="B548" s="154">
        <v>764</v>
      </c>
      <c r="C548" s="130" t="s">
        <v>819</v>
      </c>
      <c r="D548" s="130" t="s">
        <v>208</v>
      </c>
      <c r="E548" s="94">
        <v>27</v>
      </c>
      <c r="F548" s="67">
        <v>23</v>
      </c>
      <c r="G548" s="22">
        <f t="shared" si="478"/>
        <v>185</v>
      </c>
      <c r="H548" s="67">
        <v>21</v>
      </c>
      <c r="I548" s="67">
        <v>24</v>
      </c>
      <c r="J548" s="67">
        <v>21</v>
      </c>
      <c r="K548" s="67">
        <f t="shared" si="481"/>
        <v>129</v>
      </c>
      <c r="L548" s="67">
        <v>25</v>
      </c>
      <c r="M548" s="22">
        <f t="shared" si="479"/>
        <v>75</v>
      </c>
      <c r="N548" s="67">
        <v>24</v>
      </c>
      <c r="O548" s="90">
        <f t="shared" si="480"/>
        <v>96</v>
      </c>
      <c r="P548" s="86">
        <f t="shared" si="483"/>
        <v>24.25</v>
      </c>
      <c r="Q548" s="36"/>
      <c r="R548" s="36"/>
      <c r="S548" s="18"/>
      <c r="T548" s="92" t="str">
        <f t="shared" si="482"/>
        <v>مرشح</v>
      </c>
    </row>
    <row r="549" spans="1:20" ht="45" customHeight="1" thickBot="1">
      <c r="A549" s="100">
        <v>6999</v>
      </c>
      <c r="B549" s="154">
        <v>765</v>
      </c>
      <c r="C549" s="130" t="s">
        <v>820</v>
      </c>
      <c r="D549" s="130" t="s">
        <v>104</v>
      </c>
      <c r="E549" s="94">
        <v>24</v>
      </c>
      <c r="F549" s="67">
        <v>23</v>
      </c>
      <c r="G549" s="22">
        <f t="shared" ref="G549:G594" si="484">SUM(E549*6+F549)</f>
        <v>167</v>
      </c>
      <c r="H549" s="67">
        <v>27</v>
      </c>
      <c r="I549" s="67">
        <v>14</v>
      </c>
      <c r="J549" s="67">
        <v>13</v>
      </c>
      <c r="K549" s="67">
        <f t="shared" si="481"/>
        <v>135</v>
      </c>
      <c r="L549" s="67">
        <v>24</v>
      </c>
      <c r="M549" s="22">
        <f t="shared" ref="M549:M594" si="485">(L549*3)</f>
        <v>72</v>
      </c>
      <c r="N549" s="67">
        <v>5</v>
      </c>
      <c r="O549" s="90">
        <f t="shared" ref="O549:O594" si="486">(N549*4)</f>
        <v>20</v>
      </c>
      <c r="P549" s="86">
        <f t="shared" si="483"/>
        <v>19.7</v>
      </c>
      <c r="Q549" s="36"/>
      <c r="R549" s="36"/>
      <c r="S549" s="18"/>
      <c r="T549" s="92" t="str">
        <f t="shared" si="482"/>
        <v>مرشح</v>
      </c>
    </row>
    <row r="550" spans="1:20" ht="45" hidden="1" customHeight="1" thickBot="1">
      <c r="A550" s="100">
        <v>7303</v>
      </c>
      <c r="B550" s="154">
        <v>766</v>
      </c>
      <c r="C550" s="130" t="s">
        <v>821</v>
      </c>
      <c r="D550" s="130" t="s">
        <v>822</v>
      </c>
      <c r="E550" s="94">
        <v>25</v>
      </c>
      <c r="F550" s="67">
        <v>28</v>
      </c>
      <c r="G550" s="22">
        <f t="shared" si="484"/>
        <v>178</v>
      </c>
      <c r="H550" s="67">
        <v>24</v>
      </c>
      <c r="I550" s="67">
        <v>29</v>
      </c>
      <c r="J550" s="67">
        <v>24</v>
      </c>
      <c r="K550" s="67">
        <f t="shared" si="481"/>
        <v>149</v>
      </c>
      <c r="L550" s="67">
        <v>23</v>
      </c>
      <c r="M550" s="22">
        <f t="shared" si="485"/>
        <v>69</v>
      </c>
      <c r="N550" s="67">
        <v>25</v>
      </c>
      <c r="O550" s="90">
        <f t="shared" si="486"/>
        <v>100</v>
      </c>
      <c r="P550" s="86">
        <f t="shared" si="483"/>
        <v>24.8</v>
      </c>
      <c r="Q550" s="36"/>
      <c r="R550" s="36"/>
      <c r="S550" s="18"/>
      <c r="T550" s="92" t="str">
        <f t="shared" si="482"/>
        <v>مرشح</v>
      </c>
    </row>
    <row r="551" spans="1:20" ht="45" hidden="1" customHeight="1" thickBot="1">
      <c r="A551" s="100">
        <v>7089</v>
      </c>
      <c r="B551" s="154">
        <v>767</v>
      </c>
      <c r="C551" s="130" t="s">
        <v>823</v>
      </c>
      <c r="D551" s="130" t="s">
        <v>130</v>
      </c>
      <c r="E551" s="94">
        <v>29</v>
      </c>
      <c r="F551" s="67">
        <v>26</v>
      </c>
      <c r="G551" s="22">
        <f t="shared" si="484"/>
        <v>200</v>
      </c>
      <c r="H551" s="67">
        <v>29</v>
      </c>
      <c r="I551" s="67">
        <v>29</v>
      </c>
      <c r="J551" s="67">
        <v>18</v>
      </c>
      <c r="K551" s="67">
        <f t="shared" si="481"/>
        <v>163</v>
      </c>
      <c r="L551" s="67">
        <v>24</v>
      </c>
      <c r="M551" s="22">
        <f t="shared" si="485"/>
        <v>72</v>
      </c>
      <c r="N551" s="67">
        <v>25</v>
      </c>
      <c r="O551" s="90">
        <f t="shared" si="486"/>
        <v>100</v>
      </c>
      <c r="P551" s="86">
        <f t="shared" si="483"/>
        <v>26.75</v>
      </c>
      <c r="Q551" s="36"/>
      <c r="R551" s="36"/>
      <c r="S551" s="18"/>
      <c r="T551" s="92" t="str">
        <f t="shared" si="482"/>
        <v>مرشح</v>
      </c>
    </row>
    <row r="552" spans="1:20" ht="45" customHeight="1">
      <c r="A552" s="100">
        <v>6992</v>
      </c>
      <c r="B552" s="154">
        <v>768</v>
      </c>
      <c r="C552" s="130" t="s">
        <v>824</v>
      </c>
      <c r="D552" s="130" t="s">
        <v>634</v>
      </c>
      <c r="E552" s="94" t="s">
        <v>893</v>
      </c>
      <c r="F552" s="67" t="s">
        <v>893</v>
      </c>
      <c r="G552" s="22" t="e">
        <f t="shared" si="484"/>
        <v>#VALUE!</v>
      </c>
      <c r="H552" s="67" t="s">
        <v>893</v>
      </c>
      <c r="I552" s="67" t="s">
        <v>893</v>
      </c>
      <c r="J552" s="67" t="s">
        <v>893</v>
      </c>
      <c r="K552" s="67" t="e">
        <f t="shared" si="481"/>
        <v>#VALUE!</v>
      </c>
      <c r="L552" s="67">
        <v>25</v>
      </c>
      <c r="M552" s="22">
        <f t="shared" si="485"/>
        <v>75</v>
      </c>
      <c r="N552" s="67" t="s">
        <v>893</v>
      </c>
      <c r="O552" s="90" t="e">
        <f t="shared" si="486"/>
        <v>#VALUE!</v>
      </c>
      <c r="P552" s="86" t="e">
        <f>SUM(G552+K552+M552+O552)/20</f>
        <v>#VALUE!</v>
      </c>
      <c r="Q552" s="225" t="s">
        <v>939</v>
      </c>
      <c r="R552" s="226"/>
      <c r="S552" s="227"/>
      <c r="T552" s="92" t="e">
        <f t="shared" si="482"/>
        <v>#VALUE!</v>
      </c>
    </row>
    <row r="553" spans="1:20" ht="45" hidden="1" customHeight="1" thickBot="1">
      <c r="A553" s="106">
        <v>898</v>
      </c>
      <c r="B553" s="154">
        <v>769</v>
      </c>
      <c r="C553" s="121" t="s">
        <v>883</v>
      </c>
      <c r="D553" s="122" t="s">
        <v>884</v>
      </c>
      <c r="E553" s="94">
        <v>21</v>
      </c>
      <c r="F553" s="67">
        <v>27</v>
      </c>
      <c r="G553" s="22">
        <f t="shared" si="484"/>
        <v>153</v>
      </c>
      <c r="H553" s="67">
        <v>26</v>
      </c>
      <c r="I553" s="67">
        <v>20</v>
      </c>
      <c r="J553" s="67">
        <v>24</v>
      </c>
      <c r="K553" s="67">
        <f t="shared" si="481"/>
        <v>148</v>
      </c>
      <c r="L553" s="67">
        <v>24</v>
      </c>
      <c r="M553" s="22">
        <f t="shared" si="485"/>
        <v>72</v>
      </c>
      <c r="N553" s="67">
        <v>24</v>
      </c>
      <c r="O553" s="90">
        <f t="shared" si="486"/>
        <v>96</v>
      </c>
      <c r="P553" s="86">
        <f>SUM(G553+K553+M553+O553)/20</f>
        <v>23.45</v>
      </c>
      <c r="Q553" s="36"/>
      <c r="R553" s="36"/>
      <c r="S553" s="18"/>
      <c r="T553" s="92" t="str">
        <f t="shared" si="482"/>
        <v>مرشح</v>
      </c>
    </row>
    <row r="554" spans="1:20" ht="45" hidden="1" customHeight="1" thickBot="1">
      <c r="A554" s="100">
        <v>7347</v>
      </c>
      <c r="B554" s="154">
        <v>770</v>
      </c>
      <c r="C554" s="130" t="s">
        <v>825</v>
      </c>
      <c r="D554" s="130" t="s">
        <v>83</v>
      </c>
      <c r="E554" s="94">
        <v>24</v>
      </c>
      <c r="F554" s="67">
        <v>26</v>
      </c>
      <c r="G554" s="22">
        <f t="shared" si="484"/>
        <v>170</v>
      </c>
      <c r="H554" s="67">
        <v>26</v>
      </c>
      <c r="I554" s="67">
        <v>22</v>
      </c>
      <c r="J554" s="67">
        <v>23</v>
      </c>
      <c r="K554" s="67">
        <f t="shared" ref="K554:K591" si="487">SUM(H554*4+I554+J554)</f>
        <v>149</v>
      </c>
      <c r="L554" s="67">
        <v>24</v>
      </c>
      <c r="M554" s="22">
        <f t="shared" si="485"/>
        <v>72</v>
      </c>
      <c r="N554" s="67">
        <v>24</v>
      </c>
      <c r="O554" s="90">
        <f t="shared" si="486"/>
        <v>96</v>
      </c>
      <c r="P554" s="86">
        <f t="shared" ref="P554:P591" si="488">SUM(G554+K554+M554+O554)/20</f>
        <v>24.35</v>
      </c>
      <c r="Q554" s="36"/>
      <c r="R554" s="36"/>
      <c r="S554" s="18"/>
      <c r="T554" s="92" t="str">
        <f t="shared" ref="T554:T597" si="489">IF(P554&gt;=12,"مرشح","غير مرشح")</f>
        <v>مرشح</v>
      </c>
    </row>
    <row r="555" spans="1:20" ht="45" hidden="1" customHeight="1" thickBot="1">
      <c r="A555" s="100">
        <v>7144</v>
      </c>
      <c r="B555" s="154">
        <v>771</v>
      </c>
      <c r="C555" s="130" t="s">
        <v>826</v>
      </c>
      <c r="D555" s="130" t="s">
        <v>827</v>
      </c>
      <c r="E555" s="94">
        <v>24</v>
      </c>
      <c r="F555" s="67">
        <v>25</v>
      </c>
      <c r="G555" s="22">
        <f t="shared" si="484"/>
        <v>169</v>
      </c>
      <c r="H555" s="67">
        <v>24</v>
      </c>
      <c r="I555" s="67">
        <v>22</v>
      </c>
      <c r="J555" s="67">
        <v>18</v>
      </c>
      <c r="K555" s="67">
        <f t="shared" si="487"/>
        <v>136</v>
      </c>
      <c r="L555" s="67">
        <v>22</v>
      </c>
      <c r="M555" s="22">
        <f t="shared" si="485"/>
        <v>66</v>
      </c>
      <c r="N555" s="67">
        <v>23</v>
      </c>
      <c r="O555" s="90">
        <f t="shared" si="486"/>
        <v>92</v>
      </c>
      <c r="P555" s="86">
        <f t="shared" si="488"/>
        <v>23.15</v>
      </c>
      <c r="Q555" s="36"/>
      <c r="R555" s="36"/>
      <c r="S555" s="18"/>
      <c r="T555" s="92" t="str">
        <f t="shared" si="489"/>
        <v>مرشح</v>
      </c>
    </row>
    <row r="556" spans="1:20" ht="45" hidden="1" customHeight="1" thickBot="1">
      <c r="A556" s="100">
        <v>7314</v>
      </c>
      <c r="B556" s="154">
        <v>772</v>
      </c>
      <c r="C556" s="130" t="s">
        <v>941</v>
      </c>
      <c r="D556" s="130" t="s">
        <v>828</v>
      </c>
      <c r="E556" s="94">
        <v>25</v>
      </c>
      <c r="F556" s="67">
        <v>25</v>
      </c>
      <c r="G556" s="22">
        <f t="shared" si="484"/>
        <v>175</v>
      </c>
      <c r="H556" s="67">
        <v>27</v>
      </c>
      <c r="I556" s="67">
        <v>16</v>
      </c>
      <c r="J556" s="67">
        <v>25</v>
      </c>
      <c r="K556" s="67">
        <f t="shared" si="487"/>
        <v>149</v>
      </c>
      <c r="L556" s="67">
        <v>27</v>
      </c>
      <c r="M556" s="22">
        <f t="shared" si="485"/>
        <v>81</v>
      </c>
      <c r="N556" s="67">
        <v>28</v>
      </c>
      <c r="O556" s="90">
        <f t="shared" si="486"/>
        <v>112</v>
      </c>
      <c r="P556" s="86">
        <f t="shared" si="488"/>
        <v>25.85</v>
      </c>
      <c r="Q556" s="36"/>
      <c r="R556" s="36"/>
      <c r="S556" s="18"/>
      <c r="T556" s="92" t="str">
        <f t="shared" si="489"/>
        <v>مرشح</v>
      </c>
    </row>
    <row r="557" spans="1:20" ht="45" hidden="1" customHeight="1" thickBot="1">
      <c r="A557" s="100">
        <v>7387</v>
      </c>
      <c r="B557" s="154">
        <v>773</v>
      </c>
      <c r="C557" s="130" t="s">
        <v>829</v>
      </c>
      <c r="D557" s="130" t="s">
        <v>830</v>
      </c>
      <c r="E557" s="94">
        <v>24</v>
      </c>
      <c r="F557" s="67">
        <v>24</v>
      </c>
      <c r="G557" s="22">
        <f t="shared" si="484"/>
        <v>168</v>
      </c>
      <c r="H557" s="67">
        <v>25</v>
      </c>
      <c r="I557" s="67">
        <v>26</v>
      </c>
      <c r="J557" s="67">
        <v>9</v>
      </c>
      <c r="K557" s="67">
        <f t="shared" si="487"/>
        <v>135</v>
      </c>
      <c r="L557" s="67">
        <v>18</v>
      </c>
      <c r="M557" s="22">
        <f t="shared" si="485"/>
        <v>54</v>
      </c>
      <c r="N557" s="67">
        <v>23</v>
      </c>
      <c r="O557" s="90">
        <f t="shared" si="486"/>
        <v>92</v>
      </c>
      <c r="P557" s="86">
        <f t="shared" si="488"/>
        <v>22.45</v>
      </c>
      <c r="Q557" s="36"/>
      <c r="R557" s="36"/>
      <c r="S557" s="18"/>
      <c r="T557" s="92" t="str">
        <f t="shared" si="489"/>
        <v>مرشح</v>
      </c>
    </row>
    <row r="558" spans="1:20" ht="45" hidden="1" customHeight="1" thickBot="1">
      <c r="A558" s="100">
        <v>7271</v>
      </c>
      <c r="B558" s="154">
        <v>778</v>
      </c>
      <c r="C558" s="127" t="s">
        <v>831</v>
      </c>
      <c r="D558" s="127" t="s">
        <v>99</v>
      </c>
      <c r="E558" s="94">
        <v>23</v>
      </c>
      <c r="F558" s="67">
        <v>23</v>
      </c>
      <c r="G558" s="22">
        <f t="shared" si="484"/>
        <v>161</v>
      </c>
      <c r="H558" s="67">
        <v>24</v>
      </c>
      <c r="I558" s="67">
        <v>25</v>
      </c>
      <c r="J558" s="67">
        <v>20</v>
      </c>
      <c r="K558" s="67">
        <f t="shared" si="487"/>
        <v>141</v>
      </c>
      <c r="L558" s="67">
        <v>23</v>
      </c>
      <c r="M558" s="22">
        <f t="shared" si="485"/>
        <v>69</v>
      </c>
      <c r="N558" s="67">
        <v>22</v>
      </c>
      <c r="O558" s="90">
        <f t="shared" si="486"/>
        <v>88</v>
      </c>
      <c r="P558" s="86">
        <f t="shared" si="488"/>
        <v>22.95</v>
      </c>
      <c r="Q558" s="36"/>
      <c r="R558" s="36"/>
      <c r="S558" s="18"/>
      <c r="T558" s="92" t="str">
        <f t="shared" si="489"/>
        <v>مرشح</v>
      </c>
    </row>
    <row r="559" spans="1:20" ht="45" hidden="1" customHeight="1" thickBot="1">
      <c r="A559" s="109">
        <v>1110</v>
      </c>
      <c r="B559" s="154">
        <v>779</v>
      </c>
      <c r="C559" s="126" t="s">
        <v>832</v>
      </c>
      <c r="D559" s="126" t="s">
        <v>40</v>
      </c>
      <c r="E559" s="94">
        <v>24</v>
      </c>
      <c r="F559" s="67">
        <v>12</v>
      </c>
      <c r="G559" s="22">
        <f t="shared" si="484"/>
        <v>156</v>
      </c>
      <c r="H559" s="67">
        <v>24</v>
      </c>
      <c r="I559" s="67">
        <v>25</v>
      </c>
      <c r="J559" s="67">
        <v>14</v>
      </c>
      <c r="K559" s="67">
        <f t="shared" si="487"/>
        <v>135</v>
      </c>
      <c r="L559" s="67">
        <v>24</v>
      </c>
      <c r="M559" s="22">
        <f t="shared" si="485"/>
        <v>72</v>
      </c>
      <c r="N559" s="67">
        <v>21</v>
      </c>
      <c r="O559" s="90">
        <f t="shared" si="486"/>
        <v>84</v>
      </c>
      <c r="P559" s="86">
        <f t="shared" si="488"/>
        <v>22.35</v>
      </c>
      <c r="Q559" s="36"/>
      <c r="R559" s="36"/>
      <c r="S559" s="18"/>
      <c r="T559" s="92" t="str">
        <f t="shared" si="489"/>
        <v>مرشح</v>
      </c>
    </row>
    <row r="560" spans="1:20" ht="45" hidden="1" customHeight="1" thickBot="1">
      <c r="A560" s="100">
        <v>6995</v>
      </c>
      <c r="B560" s="154">
        <v>780</v>
      </c>
      <c r="C560" s="127" t="s">
        <v>833</v>
      </c>
      <c r="D560" s="127" t="s">
        <v>104</v>
      </c>
      <c r="E560" s="94">
        <v>24</v>
      </c>
      <c r="F560" s="67">
        <v>25</v>
      </c>
      <c r="G560" s="22">
        <f t="shared" si="484"/>
        <v>169</v>
      </c>
      <c r="H560" s="67">
        <v>25</v>
      </c>
      <c r="I560" s="67">
        <v>28</v>
      </c>
      <c r="J560" s="67">
        <v>8</v>
      </c>
      <c r="K560" s="67">
        <f t="shared" si="487"/>
        <v>136</v>
      </c>
      <c r="L560" s="67">
        <v>20</v>
      </c>
      <c r="M560" s="22">
        <f t="shared" si="485"/>
        <v>60</v>
      </c>
      <c r="N560" s="67">
        <v>25</v>
      </c>
      <c r="O560" s="90">
        <f t="shared" si="486"/>
        <v>100</v>
      </c>
      <c r="P560" s="86">
        <f t="shared" si="488"/>
        <v>23.25</v>
      </c>
      <c r="Q560" s="36"/>
      <c r="R560" s="36"/>
      <c r="S560" s="18"/>
      <c r="T560" s="92" t="str">
        <f t="shared" si="489"/>
        <v>مرشح</v>
      </c>
    </row>
    <row r="561" spans="1:21" ht="45" hidden="1" customHeight="1" thickBot="1">
      <c r="A561" s="100">
        <v>6866</v>
      </c>
      <c r="B561" s="154">
        <v>781</v>
      </c>
      <c r="C561" s="127" t="s">
        <v>834</v>
      </c>
      <c r="D561" s="127" t="s">
        <v>204</v>
      </c>
      <c r="E561" s="94">
        <v>21</v>
      </c>
      <c r="F561" s="67">
        <v>24</v>
      </c>
      <c r="G561" s="22">
        <f t="shared" si="484"/>
        <v>150</v>
      </c>
      <c r="H561" s="67">
        <v>24</v>
      </c>
      <c r="I561" s="67">
        <v>14</v>
      </c>
      <c r="J561" s="67">
        <v>13</v>
      </c>
      <c r="K561" s="67">
        <f t="shared" si="487"/>
        <v>123</v>
      </c>
      <c r="L561" s="67">
        <v>25</v>
      </c>
      <c r="M561" s="22">
        <f t="shared" si="485"/>
        <v>75</v>
      </c>
      <c r="N561" s="67">
        <v>19</v>
      </c>
      <c r="O561" s="90">
        <f t="shared" si="486"/>
        <v>76</v>
      </c>
      <c r="P561" s="86">
        <f t="shared" si="488"/>
        <v>21.2</v>
      </c>
      <c r="Q561" s="36"/>
      <c r="R561" s="36"/>
      <c r="S561" s="18"/>
      <c r="T561" s="92" t="str">
        <f t="shared" si="489"/>
        <v>مرشح</v>
      </c>
    </row>
    <row r="562" spans="1:21" ht="45" hidden="1" customHeight="1" thickBot="1">
      <c r="A562" s="100">
        <v>7397</v>
      </c>
      <c r="B562" s="154">
        <v>784</v>
      </c>
      <c r="C562" s="127" t="s">
        <v>835</v>
      </c>
      <c r="D562" s="127" t="s">
        <v>217</v>
      </c>
      <c r="E562" s="94">
        <v>26</v>
      </c>
      <c r="F562" s="67">
        <v>24</v>
      </c>
      <c r="G562" s="22">
        <f t="shared" si="484"/>
        <v>180</v>
      </c>
      <c r="H562" s="67">
        <v>23</v>
      </c>
      <c r="I562" s="67">
        <v>23</v>
      </c>
      <c r="J562" s="67">
        <v>16</v>
      </c>
      <c r="K562" s="67">
        <f t="shared" si="487"/>
        <v>131</v>
      </c>
      <c r="L562" s="67">
        <v>18</v>
      </c>
      <c r="M562" s="22">
        <f t="shared" si="485"/>
        <v>54</v>
      </c>
      <c r="N562" s="67">
        <v>19</v>
      </c>
      <c r="O562" s="90">
        <f t="shared" si="486"/>
        <v>76</v>
      </c>
      <c r="P562" s="86">
        <f t="shared" si="488"/>
        <v>22.05</v>
      </c>
      <c r="Q562" s="36"/>
      <c r="R562" s="36"/>
      <c r="S562" s="18"/>
      <c r="T562" s="92" t="str">
        <f t="shared" si="489"/>
        <v>مرشح</v>
      </c>
    </row>
    <row r="563" spans="1:21" ht="45" hidden="1" customHeight="1" thickBot="1">
      <c r="A563" s="109">
        <v>1212</v>
      </c>
      <c r="B563" s="154">
        <v>785</v>
      </c>
      <c r="C563" s="126" t="s">
        <v>836</v>
      </c>
      <c r="D563" s="126" t="s">
        <v>324</v>
      </c>
      <c r="E563" s="94">
        <v>20</v>
      </c>
      <c r="F563" s="67">
        <v>25</v>
      </c>
      <c r="G563" s="22">
        <f t="shared" si="484"/>
        <v>145</v>
      </c>
      <c r="H563" s="67">
        <v>23</v>
      </c>
      <c r="I563" s="67">
        <v>12</v>
      </c>
      <c r="J563" s="67">
        <v>13</v>
      </c>
      <c r="K563" s="67">
        <f t="shared" si="487"/>
        <v>117</v>
      </c>
      <c r="L563" s="67">
        <v>22</v>
      </c>
      <c r="M563" s="22">
        <f t="shared" si="485"/>
        <v>66</v>
      </c>
      <c r="N563" s="67">
        <v>26</v>
      </c>
      <c r="O563" s="90">
        <f t="shared" si="486"/>
        <v>104</v>
      </c>
      <c r="P563" s="86">
        <f t="shared" si="488"/>
        <v>21.6</v>
      </c>
      <c r="Q563" s="36"/>
      <c r="R563" s="36"/>
      <c r="S563" s="18"/>
      <c r="T563" s="92" t="str">
        <f t="shared" si="489"/>
        <v>مرشح</v>
      </c>
      <c r="U563" s="158" t="s">
        <v>906</v>
      </c>
    </row>
    <row r="564" spans="1:21" ht="45" hidden="1" customHeight="1" thickBot="1">
      <c r="A564" s="100">
        <v>6861</v>
      </c>
      <c r="B564" s="154">
        <v>788</v>
      </c>
      <c r="C564" s="127" t="s">
        <v>837</v>
      </c>
      <c r="D564" s="127" t="s">
        <v>838</v>
      </c>
      <c r="E564" s="94">
        <v>26</v>
      </c>
      <c r="F564" s="67">
        <v>25</v>
      </c>
      <c r="G564" s="22">
        <f t="shared" si="484"/>
        <v>181</v>
      </c>
      <c r="H564" s="67">
        <v>25</v>
      </c>
      <c r="I564" s="67">
        <v>20</v>
      </c>
      <c r="J564" s="67">
        <v>27</v>
      </c>
      <c r="K564" s="67">
        <f t="shared" si="487"/>
        <v>147</v>
      </c>
      <c r="L564" s="67">
        <v>22</v>
      </c>
      <c r="M564" s="22">
        <f t="shared" si="485"/>
        <v>66</v>
      </c>
      <c r="N564" s="67">
        <v>24</v>
      </c>
      <c r="O564" s="90">
        <f t="shared" si="486"/>
        <v>96</v>
      </c>
      <c r="P564" s="86">
        <f t="shared" si="488"/>
        <v>24.5</v>
      </c>
      <c r="Q564" s="36"/>
      <c r="R564" s="36"/>
      <c r="S564" s="18"/>
      <c r="T564" s="92" t="str">
        <f t="shared" si="489"/>
        <v>مرشح</v>
      </c>
    </row>
    <row r="565" spans="1:21" ht="45" hidden="1" customHeight="1" thickBot="1">
      <c r="A565" s="100">
        <v>7155</v>
      </c>
      <c r="B565" s="154">
        <v>790</v>
      </c>
      <c r="C565" s="127" t="s">
        <v>839</v>
      </c>
      <c r="D565" s="127" t="s">
        <v>185</v>
      </c>
      <c r="E565" s="94">
        <v>25</v>
      </c>
      <c r="F565" s="67">
        <v>15</v>
      </c>
      <c r="G565" s="22">
        <f t="shared" si="484"/>
        <v>165</v>
      </c>
      <c r="H565" s="67">
        <v>27</v>
      </c>
      <c r="I565" s="67">
        <v>19</v>
      </c>
      <c r="J565" s="67">
        <v>8</v>
      </c>
      <c r="K565" s="67">
        <f t="shared" si="487"/>
        <v>135</v>
      </c>
      <c r="L565" s="67">
        <v>22</v>
      </c>
      <c r="M565" s="22">
        <f t="shared" si="485"/>
        <v>66</v>
      </c>
      <c r="N565" s="67">
        <v>25</v>
      </c>
      <c r="O565" s="90">
        <f t="shared" si="486"/>
        <v>100</v>
      </c>
      <c r="P565" s="86">
        <f t="shared" si="488"/>
        <v>23.3</v>
      </c>
      <c r="Q565" s="36"/>
      <c r="R565" s="36"/>
      <c r="S565" s="18"/>
      <c r="T565" s="92" t="str">
        <f t="shared" si="489"/>
        <v>مرشح</v>
      </c>
    </row>
    <row r="566" spans="1:21" ht="45" hidden="1" customHeight="1" thickBot="1">
      <c r="A566" s="100">
        <v>7340</v>
      </c>
      <c r="B566" s="154">
        <v>792</v>
      </c>
      <c r="C566" s="127" t="s">
        <v>840</v>
      </c>
      <c r="D566" s="127" t="s">
        <v>214</v>
      </c>
      <c r="E566" s="94">
        <v>15</v>
      </c>
      <c r="F566" s="67">
        <v>23</v>
      </c>
      <c r="G566" s="22">
        <f t="shared" si="484"/>
        <v>113</v>
      </c>
      <c r="H566" s="67">
        <v>25</v>
      </c>
      <c r="I566" s="67">
        <v>10</v>
      </c>
      <c r="J566" s="67">
        <v>8</v>
      </c>
      <c r="K566" s="67">
        <f t="shared" si="487"/>
        <v>118</v>
      </c>
      <c r="L566" s="67">
        <v>25</v>
      </c>
      <c r="M566" s="22">
        <f t="shared" si="485"/>
        <v>75</v>
      </c>
      <c r="N566" s="67">
        <v>25</v>
      </c>
      <c r="O566" s="90">
        <f t="shared" si="486"/>
        <v>100</v>
      </c>
      <c r="P566" s="86">
        <f t="shared" si="488"/>
        <v>20.3</v>
      </c>
      <c r="Q566" s="36"/>
      <c r="R566" s="36"/>
      <c r="S566" s="18"/>
      <c r="T566" s="92" t="str">
        <f t="shared" si="489"/>
        <v>مرشح</v>
      </c>
    </row>
    <row r="567" spans="1:21" ht="45" hidden="1" customHeight="1" thickBot="1">
      <c r="A567" s="108">
        <v>855</v>
      </c>
      <c r="B567" s="154">
        <v>793</v>
      </c>
      <c r="C567" s="124" t="s">
        <v>885</v>
      </c>
      <c r="D567" s="145" t="s">
        <v>367</v>
      </c>
      <c r="E567" s="94">
        <v>23</v>
      </c>
      <c r="F567" s="67">
        <v>22</v>
      </c>
      <c r="G567" s="22">
        <f t="shared" si="484"/>
        <v>160</v>
      </c>
      <c r="H567" s="67">
        <v>25</v>
      </c>
      <c r="I567" s="67">
        <v>11</v>
      </c>
      <c r="J567" s="67">
        <v>13</v>
      </c>
      <c r="K567" s="67">
        <f t="shared" si="487"/>
        <v>124</v>
      </c>
      <c r="L567" s="67">
        <v>12</v>
      </c>
      <c r="M567" s="22">
        <f t="shared" si="485"/>
        <v>36</v>
      </c>
      <c r="N567" s="67">
        <v>18</v>
      </c>
      <c r="O567" s="90">
        <f t="shared" si="486"/>
        <v>72</v>
      </c>
      <c r="P567" s="86">
        <f t="shared" si="488"/>
        <v>19.600000000000001</v>
      </c>
      <c r="Q567" s="36"/>
      <c r="R567" s="36"/>
      <c r="S567" s="18"/>
      <c r="T567" s="92" t="str">
        <f t="shared" si="489"/>
        <v>مرشح</v>
      </c>
    </row>
    <row r="568" spans="1:21" ht="45" hidden="1" customHeight="1" thickBot="1">
      <c r="A568" s="100">
        <v>6987</v>
      </c>
      <c r="B568" s="154">
        <v>795</v>
      </c>
      <c r="C568" s="127" t="s">
        <v>841</v>
      </c>
      <c r="D568" s="127" t="s">
        <v>31</v>
      </c>
      <c r="E568" s="94">
        <v>25</v>
      </c>
      <c r="F568" s="67">
        <v>24</v>
      </c>
      <c r="G568" s="22">
        <f t="shared" si="484"/>
        <v>174</v>
      </c>
      <c r="H568" s="67">
        <v>24</v>
      </c>
      <c r="I568" s="67">
        <v>22</v>
      </c>
      <c r="J568" s="67">
        <v>27</v>
      </c>
      <c r="K568" s="67">
        <f t="shared" si="487"/>
        <v>145</v>
      </c>
      <c r="L568" s="67">
        <v>25</v>
      </c>
      <c r="M568" s="22">
        <f t="shared" si="485"/>
        <v>75</v>
      </c>
      <c r="N568" s="67">
        <v>24</v>
      </c>
      <c r="O568" s="90">
        <f t="shared" si="486"/>
        <v>96</v>
      </c>
      <c r="P568" s="86">
        <f t="shared" si="488"/>
        <v>24.5</v>
      </c>
      <c r="Q568" s="36"/>
      <c r="R568" s="36"/>
      <c r="S568" s="18"/>
      <c r="T568" s="92" t="str">
        <f t="shared" si="489"/>
        <v>مرشح</v>
      </c>
    </row>
    <row r="569" spans="1:21" ht="45" hidden="1" customHeight="1" thickBot="1">
      <c r="A569" s="111">
        <v>6080</v>
      </c>
      <c r="B569" s="154">
        <v>798</v>
      </c>
      <c r="C569" s="134" t="s">
        <v>842</v>
      </c>
      <c r="D569" s="134" t="s">
        <v>114</v>
      </c>
      <c r="E569" s="94">
        <v>27</v>
      </c>
      <c r="F569" s="67">
        <v>24</v>
      </c>
      <c r="G569" s="22">
        <f t="shared" si="484"/>
        <v>186</v>
      </c>
      <c r="H569" s="67">
        <v>20</v>
      </c>
      <c r="I569" s="67">
        <v>22</v>
      </c>
      <c r="J569" s="67">
        <v>24</v>
      </c>
      <c r="K569" s="67">
        <f t="shared" si="487"/>
        <v>126</v>
      </c>
      <c r="L569" s="67">
        <v>19</v>
      </c>
      <c r="M569" s="22">
        <f t="shared" si="485"/>
        <v>57</v>
      </c>
      <c r="N569" s="67">
        <v>21</v>
      </c>
      <c r="O569" s="90">
        <f t="shared" si="486"/>
        <v>84</v>
      </c>
      <c r="P569" s="86">
        <f t="shared" si="488"/>
        <v>22.65</v>
      </c>
      <c r="Q569" s="36"/>
      <c r="R569" s="36"/>
      <c r="S569" s="18"/>
      <c r="T569" s="92" t="str">
        <f t="shared" si="489"/>
        <v>مرشح</v>
      </c>
      <c r="U569" s="155" t="s">
        <v>890</v>
      </c>
    </row>
    <row r="570" spans="1:21" ht="45" hidden="1" customHeight="1" thickBot="1">
      <c r="A570" s="100">
        <v>7276</v>
      </c>
      <c r="B570" s="154">
        <v>799</v>
      </c>
      <c r="C570" s="127" t="s">
        <v>843</v>
      </c>
      <c r="D570" s="127" t="s">
        <v>31</v>
      </c>
      <c r="E570" s="94">
        <v>26</v>
      </c>
      <c r="F570" s="67">
        <v>22</v>
      </c>
      <c r="G570" s="22">
        <f t="shared" si="484"/>
        <v>178</v>
      </c>
      <c r="H570" s="67">
        <v>27</v>
      </c>
      <c r="I570" s="67">
        <v>24</v>
      </c>
      <c r="J570" s="67">
        <v>21</v>
      </c>
      <c r="K570" s="67">
        <f t="shared" si="487"/>
        <v>153</v>
      </c>
      <c r="L570" s="67">
        <v>27</v>
      </c>
      <c r="M570" s="22">
        <f t="shared" si="485"/>
        <v>81</v>
      </c>
      <c r="N570" s="67">
        <v>22</v>
      </c>
      <c r="O570" s="90">
        <f t="shared" si="486"/>
        <v>88</v>
      </c>
      <c r="P570" s="86">
        <f t="shared" si="488"/>
        <v>25</v>
      </c>
      <c r="Q570" s="36"/>
      <c r="R570" s="36"/>
      <c r="S570" s="18"/>
      <c r="T570" s="92" t="str">
        <f t="shared" si="489"/>
        <v>مرشح</v>
      </c>
    </row>
    <row r="571" spans="1:21" ht="45" hidden="1" customHeight="1" thickBot="1">
      <c r="A571" s="100">
        <v>7214</v>
      </c>
      <c r="B571" s="154">
        <v>800</v>
      </c>
      <c r="C571" s="127" t="s">
        <v>844</v>
      </c>
      <c r="D571" s="127" t="s">
        <v>845</v>
      </c>
      <c r="E571" s="94">
        <v>24</v>
      </c>
      <c r="F571" s="67">
        <v>19</v>
      </c>
      <c r="G571" s="22">
        <f t="shared" si="484"/>
        <v>163</v>
      </c>
      <c r="H571" s="67">
        <v>20</v>
      </c>
      <c r="I571" s="67">
        <v>12</v>
      </c>
      <c r="J571" s="67">
        <v>13</v>
      </c>
      <c r="K571" s="67">
        <f t="shared" si="487"/>
        <v>105</v>
      </c>
      <c r="L571" s="67">
        <v>23</v>
      </c>
      <c r="M571" s="22">
        <f t="shared" si="485"/>
        <v>69</v>
      </c>
      <c r="N571" s="67">
        <v>18</v>
      </c>
      <c r="O571" s="90">
        <f t="shared" si="486"/>
        <v>72</v>
      </c>
      <c r="P571" s="86">
        <f t="shared" si="488"/>
        <v>20.45</v>
      </c>
      <c r="Q571" s="36"/>
      <c r="R571" s="36"/>
      <c r="S571" s="18"/>
      <c r="T571" s="92" t="str">
        <f t="shared" si="489"/>
        <v>مرشح</v>
      </c>
    </row>
    <row r="572" spans="1:21" ht="45" hidden="1" customHeight="1" thickBot="1">
      <c r="A572" s="100">
        <v>6897</v>
      </c>
      <c r="B572" s="154">
        <v>802</v>
      </c>
      <c r="C572" s="127" t="s">
        <v>846</v>
      </c>
      <c r="D572" s="127" t="s">
        <v>40</v>
      </c>
      <c r="E572" s="94">
        <v>24</v>
      </c>
      <c r="F572" s="67">
        <v>24</v>
      </c>
      <c r="G572" s="22">
        <f t="shared" si="484"/>
        <v>168</v>
      </c>
      <c r="H572" s="67">
        <v>25</v>
      </c>
      <c r="I572" s="67">
        <v>26</v>
      </c>
      <c r="J572" s="67">
        <v>25</v>
      </c>
      <c r="K572" s="67">
        <f t="shared" si="487"/>
        <v>151</v>
      </c>
      <c r="L572" s="67">
        <v>23</v>
      </c>
      <c r="M572" s="22">
        <f t="shared" si="485"/>
        <v>69</v>
      </c>
      <c r="N572" s="67">
        <v>25</v>
      </c>
      <c r="O572" s="90">
        <f t="shared" si="486"/>
        <v>100</v>
      </c>
      <c r="P572" s="86">
        <f t="shared" si="488"/>
        <v>24.4</v>
      </c>
      <c r="Q572" s="36"/>
      <c r="R572" s="36"/>
      <c r="S572" s="18"/>
      <c r="T572" s="92" t="str">
        <f t="shared" si="489"/>
        <v>مرشح</v>
      </c>
    </row>
    <row r="573" spans="1:21" ht="45" hidden="1" customHeight="1" thickBot="1">
      <c r="A573" s="100">
        <v>7120</v>
      </c>
      <c r="B573" s="154">
        <v>804</v>
      </c>
      <c r="C573" s="127" t="s">
        <v>847</v>
      </c>
      <c r="D573" s="127" t="s">
        <v>217</v>
      </c>
      <c r="E573" s="94">
        <v>26</v>
      </c>
      <c r="F573" s="67">
        <v>21</v>
      </c>
      <c r="G573" s="22">
        <f t="shared" si="484"/>
        <v>177</v>
      </c>
      <c r="H573" s="67">
        <v>23</v>
      </c>
      <c r="I573" s="67">
        <v>23</v>
      </c>
      <c r="J573" s="67">
        <v>18</v>
      </c>
      <c r="K573" s="67">
        <f t="shared" si="487"/>
        <v>133</v>
      </c>
      <c r="L573" s="67">
        <v>20</v>
      </c>
      <c r="M573" s="22">
        <f t="shared" si="485"/>
        <v>60</v>
      </c>
      <c r="N573" s="67">
        <v>26</v>
      </c>
      <c r="O573" s="90">
        <f t="shared" si="486"/>
        <v>104</v>
      </c>
      <c r="P573" s="86">
        <f t="shared" si="488"/>
        <v>23.7</v>
      </c>
      <c r="Q573" s="36"/>
      <c r="R573" s="36"/>
      <c r="S573" s="18"/>
      <c r="T573" s="92" t="str">
        <f t="shared" si="489"/>
        <v>مرشح</v>
      </c>
    </row>
    <row r="574" spans="1:21" ht="45" hidden="1" customHeight="1" thickBot="1">
      <c r="A574" s="101">
        <v>4206</v>
      </c>
      <c r="B574" s="154">
        <v>806</v>
      </c>
      <c r="C574" s="126" t="s">
        <v>889</v>
      </c>
      <c r="D574" s="137" t="s">
        <v>116</v>
      </c>
      <c r="E574" s="94">
        <v>20</v>
      </c>
      <c r="F574" s="67">
        <v>23</v>
      </c>
      <c r="G574" s="22">
        <f t="shared" si="484"/>
        <v>143</v>
      </c>
      <c r="H574" s="67">
        <v>18</v>
      </c>
      <c r="I574" s="67">
        <v>17</v>
      </c>
      <c r="J574" s="67">
        <v>6</v>
      </c>
      <c r="K574" s="67">
        <f t="shared" si="487"/>
        <v>95</v>
      </c>
      <c r="L574" s="67">
        <v>18</v>
      </c>
      <c r="M574" s="22">
        <f t="shared" si="485"/>
        <v>54</v>
      </c>
      <c r="N574" s="67">
        <v>18</v>
      </c>
      <c r="O574" s="90">
        <f t="shared" si="486"/>
        <v>72</v>
      </c>
      <c r="P574" s="86">
        <f t="shared" si="488"/>
        <v>18.2</v>
      </c>
      <c r="Q574" s="36"/>
      <c r="R574" s="36"/>
      <c r="S574" s="18"/>
      <c r="T574" s="92" t="str">
        <f t="shared" si="489"/>
        <v>مرشح</v>
      </c>
    </row>
    <row r="575" spans="1:21" s="181" customFormat="1" ht="45" customHeight="1">
      <c r="A575" s="231" t="s">
        <v>950</v>
      </c>
      <c r="B575" s="231"/>
      <c r="C575" s="126" t="s">
        <v>948</v>
      </c>
      <c r="D575" s="137" t="s">
        <v>949</v>
      </c>
      <c r="E575" s="184">
        <v>21</v>
      </c>
      <c r="F575" s="184">
        <v>18</v>
      </c>
      <c r="G575" s="22">
        <f t="shared" ref="G575" si="490">SUM(E575*6+F575)</f>
        <v>144</v>
      </c>
      <c r="H575" s="184">
        <v>24</v>
      </c>
      <c r="I575" s="184">
        <v>18</v>
      </c>
      <c r="J575" s="184">
        <v>18</v>
      </c>
      <c r="K575" s="184">
        <f t="shared" si="487"/>
        <v>132</v>
      </c>
      <c r="L575" s="184">
        <v>18</v>
      </c>
      <c r="M575" s="22">
        <f t="shared" si="485"/>
        <v>54</v>
      </c>
      <c r="N575" s="184">
        <v>21</v>
      </c>
      <c r="O575" s="90">
        <f t="shared" si="486"/>
        <v>84</v>
      </c>
      <c r="P575" s="185">
        <f t="shared" ref="P575" si="491">SUM(G575+K575+M575+O575)/20</f>
        <v>20.7</v>
      </c>
      <c r="Q575" s="36"/>
      <c r="R575" s="36"/>
      <c r="S575" s="18"/>
      <c r="T575" s="92" t="s">
        <v>953</v>
      </c>
    </row>
    <row r="576" spans="1:21" ht="45" customHeight="1" thickBot="1">
      <c r="A576" s="183"/>
      <c r="B576" s="183"/>
      <c r="C576" s="228" t="s">
        <v>945</v>
      </c>
      <c r="D576" s="229"/>
      <c r="E576" s="229"/>
      <c r="F576" s="229"/>
      <c r="G576" s="229"/>
      <c r="H576" s="229"/>
      <c r="I576" s="229"/>
      <c r="J576" s="229"/>
      <c r="K576" s="229"/>
      <c r="L576" s="229"/>
      <c r="M576" s="229"/>
      <c r="N576" s="229"/>
      <c r="O576" s="229"/>
      <c r="P576" s="230"/>
      <c r="Q576" s="36"/>
      <c r="R576" s="36"/>
      <c r="S576" s="18"/>
      <c r="T576" s="92" t="str">
        <f t="shared" si="489"/>
        <v>غير مرشح</v>
      </c>
    </row>
    <row r="577" spans="1:23" ht="45" hidden="1" customHeight="1" thickBot="1">
      <c r="A577" s="114" t="s">
        <v>914</v>
      </c>
      <c r="B577" s="114"/>
      <c r="C577" s="146" t="s">
        <v>891</v>
      </c>
      <c r="D577" s="146" t="s">
        <v>116</v>
      </c>
      <c r="E577" s="94">
        <v>27</v>
      </c>
      <c r="F577" s="67">
        <v>24</v>
      </c>
      <c r="G577" s="22">
        <f t="shared" si="484"/>
        <v>186</v>
      </c>
      <c r="H577" s="67">
        <v>26</v>
      </c>
      <c r="I577" s="67">
        <v>24</v>
      </c>
      <c r="J577" s="67">
        <v>18</v>
      </c>
      <c r="K577" s="67">
        <f t="shared" si="487"/>
        <v>146</v>
      </c>
      <c r="L577" s="67">
        <v>20</v>
      </c>
      <c r="M577" s="22">
        <f t="shared" si="485"/>
        <v>60</v>
      </c>
      <c r="N577" s="67">
        <v>28</v>
      </c>
      <c r="O577" s="90">
        <f t="shared" si="486"/>
        <v>112</v>
      </c>
      <c r="P577" s="86">
        <f t="shared" si="488"/>
        <v>25.2</v>
      </c>
      <c r="Q577" s="178">
        <v>1</v>
      </c>
      <c r="R577" s="36"/>
      <c r="S577" s="18"/>
      <c r="T577" s="92" t="str">
        <f t="shared" si="489"/>
        <v>مرشح</v>
      </c>
      <c r="U577" s="188" t="s">
        <v>892</v>
      </c>
      <c r="V577" s="189"/>
      <c r="W577" s="189"/>
    </row>
    <row r="578" spans="1:23" ht="45" hidden="1" customHeight="1" thickBot="1">
      <c r="A578" s="114" t="s">
        <v>914</v>
      </c>
      <c r="B578" s="114"/>
      <c r="C578" s="146" t="s">
        <v>894</v>
      </c>
      <c r="D578" s="146"/>
      <c r="E578" s="94">
        <v>23</v>
      </c>
      <c r="F578" s="67">
        <v>19</v>
      </c>
      <c r="G578" s="22">
        <f t="shared" si="484"/>
        <v>157</v>
      </c>
      <c r="H578" s="67">
        <v>22</v>
      </c>
      <c r="I578" s="67">
        <v>22</v>
      </c>
      <c r="J578" s="67">
        <v>12</v>
      </c>
      <c r="K578" s="67">
        <f t="shared" si="487"/>
        <v>122</v>
      </c>
      <c r="L578" s="67">
        <v>20</v>
      </c>
      <c r="M578" s="22">
        <f t="shared" si="485"/>
        <v>60</v>
      </c>
      <c r="N578" s="67">
        <v>23</v>
      </c>
      <c r="O578" s="90">
        <f t="shared" si="486"/>
        <v>92</v>
      </c>
      <c r="P578" s="86">
        <f t="shared" si="488"/>
        <v>21.55</v>
      </c>
      <c r="Q578" s="179"/>
      <c r="R578" s="36"/>
      <c r="S578" s="18"/>
      <c r="T578" s="92" t="s">
        <v>944</v>
      </c>
    </row>
    <row r="579" spans="1:23" ht="45" hidden="1" customHeight="1" thickBot="1">
      <c r="A579" s="114" t="s">
        <v>914</v>
      </c>
      <c r="B579" s="114"/>
      <c r="C579" s="146" t="s">
        <v>895</v>
      </c>
      <c r="D579" s="146" t="s">
        <v>896</v>
      </c>
      <c r="E579" s="94">
        <v>18</v>
      </c>
      <c r="F579" s="67">
        <v>21</v>
      </c>
      <c r="G579" s="22">
        <f t="shared" si="484"/>
        <v>129</v>
      </c>
      <c r="H579" s="67">
        <v>25</v>
      </c>
      <c r="I579" s="67">
        <v>22</v>
      </c>
      <c r="J579" s="67">
        <v>22</v>
      </c>
      <c r="K579" s="67">
        <f t="shared" si="487"/>
        <v>144</v>
      </c>
      <c r="L579" s="67">
        <v>21</v>
      </c>
      <c r="M579" s="22">
        <f t="shared" si="485"/>
        <v>63</v>
      </c>
      <c r="N579" s="67">
        <v>24</v>
      </c>
      <c r="O579" s="90">
        <f t="shared" si="486"/>
        <v>96</v>
      </c>
      <c r="P579" s="86">
        <f t="shared" si="488"/>
        <v>21.6</v>
      </c>
      <c r="Q579" s="173">
        <v>2</v>
      </c>
      <c r="R579" s="173">
        <v>1</v>
      </c>
      <c r="S579" s="18"/>
      <c r="T579" s="92" t="str">
        <f t="shared" si="489"/>
        <v>مرشح</v>
      </c>
    </row>
    <row r="580" spans="1:23" ht="45" hidden="1" customHeight="1" thickBot="1">
      <c r="A580" s="114" t="s">
        <v>914</v>
      </c>
      <c r="B580" s="114"/>
      <c r="C580" s="146" t="s">
        <v>897</v>
      </c>
      <c r="D580" s="146" t="s">
        <v>116</v>
      </c>
      <c r="E580" s="94">
        <v>19</v>
      </c>
      <c r="F580" s="67">
        <v>21</v>
      </c>
      <c r="G580" s="22">
        <f t="shared" si="484"/>
        <v>135</v>
      </c>
      <c r="H580" s="67">
        <v>25</v>
      </c>
      <c r="I580" s="67">
        <v>10</v>
      </c>
      <c r="J580" s="67">
        <v>1</v>
      </c>
      <c r="K580" s="67">
        <f t="shared" si="487"/>
        <v>111</v>
      </c>
      <c r="L580" s="67">
        <v>6</v>
      </c>
      <c r="M580" s="22">
        <f t="shared" si="485"/>
        <v>18</v>
      </c>
      <c r="N580" s="67">
        <v>5</v>
      </c>
      <c r="O580" s="90">
        <f t="shared" si="486"/>
        <v>20</v>
      </c>
      <c r="P580" s="86">
        <f t="shared" si="488"/>
        <v>14.2</v>
      </c>
      <c r="Q580" s="178">
        <v>1</v>
      </c>
      <c r="R580" s="36"/>
      <c r="S580" s="18"/>
      <c r="T580" s="92" t="str">
        <f t="shared" si="489"/>
        <v>مرشح</v>
      </c>
    </row>
    <row r="581" spans="1:23" ht="45" hidden="1" customHeight="1" thickBot="1">
      <c r="A581" s="114" t="s">
        <v>914</v>
      </c>
      <c r="B581" s="114"/>
      <c r="C581" s="146" t="s">
        <v>898</v>
      </c>
      <c r="D581" s="146" t="s">
        <v>20</v>
      </c>
      <c r="E581" s="94">
        <v>25</v>
      </c>
      <c r="F581" s="67">
        <v>23</v>
      </c>
      <c r="G581" s="22">
        <f t="shared" si="484"/>
        <v>173</v>
      </c>
      <c r="H581" s="67">
        <v>23</v>
      </c>
      <c r="I581" s="67">
        <v>21</v>
      </c>
      <c r="J581" s="67">
        <v>27</v>
      </c>
      <c r="K581" s="67">
        <f t="shared" si="487"/>
        <v>140</v>
      </c>
      <c r="L581" s="67">
        <v>20</v>
      </c>
      <c r="M581" s="22">
        <f t="shared" si="485"/>
        <v>60</v>
      </c>
      <c r="N581" s="67">
        <v>20</v>
      </c>
      <c r="O581" s="90">
        <f t="shared" si="486"/>
        <v>80</v>
      </c>
      <c r="P581" s="86">
        <f t="shared" si="488"/>
        <v>22.65</v>
      </c>
      <c r="Q581" s="174">
        <v>2</v>
      </c>
      <c r="R581" s="174">
        <v>2</v>
      </c>
      <c r="S581" s="18"/>
      <c r="T581" s="92" t="str">
        <f t="shared" si="489"/>
        <v>مرشح</v>
      </c>
    </row>
    <row r="582" spans="1:23" ht="45" hidden="1" customHeight="1" thickBot="1">
      <c r="A582" s="114" t="s">
        <v>914</v>
      </c>
      <c r="B582" s="114"/>
      <c r="C582" s="146" t="s">
        <v>899</v>
      </c>
      <c r="D582" s="146" t="s">
        <v>288</v>
      </c>
      <c r="E582" s="94">
        <v>25</v>
      </c>
      <c r="F582" s="67">
        <v>18</v>
      </c>
      <c r="G582" s="22">
        <f t="shared" si="484"/>
        <v>168</v>
      </c>
      <c r="H582" s="67">
        <v>26</v>
      </c>
      <c r="I582" s="67">
        <v>29</v>
      </c>
      <c r="J582" s="67">
        <v>18</v>
      </c>
      <c r="K582" s="67">
        <f t="shared" si="487"/>
        <v>151</v>
      </c>
      <c r="L582" s="67">
        <v>23</v>
      </c>
      <c r="M582" s="22">
        <f t="shared" si="485"/>
        <v>69</v>
      </c>
      <c r="N582" s="67">
        <v>14</v>
      </c>
      <c r="O582" s="90">
        <f t="shared" si="486"/>
        <v>56</v>
      </c>
      <c r="P582" s="86">
        <f t="shared" si="488"/>
        <v>22.2</v>
      </c>
      <c r="Q582" s="173">
        <v>1</v>
      </c>
      <c r="R582" s="36"/>
      <c r="S582" s="18"/>
      <c r="T582" s="92" t="str">
        <f t="shared" si="489"/>
        <v>مرشح</v>
      </c>
    </row>
    <row r="583" spans="1:23" ht="45" customHeight="1" thickBot="1">
      <c r="A583" s="114" t="s">
        <v>914</v>
      </c>
      <c r="B583" s="114"/>
      <c r="C583" s="146" t="s">
        <v>900</v>
      </c>
      <c r="D583" s="146" t="s">
        <v>901</v>
      </c>
      <c r="E583" s="94" t="s">
        <v>893</v>
      </c>
      <c r="F583" s="67" t="s">
        <v>893</v>
      </c>
      <c r="G583" s="22" t="e">
        <f t="shared" si="484"/>
        <v>#VALUE!</v>
      </c>
      <c r="H583" s="67" t="s">
        <v>893</v>
      </c>
      <c r="I583" s="182">
        <v>10</v>
      </c>
      <c r="J583" s="67" t="s">
        <v>893</v>
      </c>
      <c r="K583" s="67" t="e">
        <f t="shared" si="487"/>
        <v>#VALUE!</v>
      </c>
      <c r="L583" s="67" t="s">
        <v>893</v>
      </c>
      <c r="M583" s="22" t="e">
        <f t="shared" si="485"/>
        <v>#VALUE!</v>
      </c>
      <c r="N583" s="67" t="s">
        <v>893</v>
      </c>
      <c r="O583" s="90" t="e">
        <f t="shared" si="486"/>
        <v>#VALUE!</v>
      </c>
      <c r="P583" s="86" t="e">
        <f t="shared" si="488"/>
        <v>#VALUE!</v>
      </c>
      <c r="Q583" s="36"/>
      <c r="R583" s="36"/>
      <c r="S583" s="18"/>
      <c r="T583" s="92" t="e">
        <f t="shared" si="489"/>
        <v>#VALUE!</v>
      </c>
    </row>
    <row r="584" spans="1:23" ht="45" hidden="1" customHeight="1" thickBot="1">
      <c r="A584" s="114" t="s">
        <v>903</v>
      </c>
      <c r="B584" s="114"/>
      <c r="C584" s="146" t="s">
        <v>902</v>
      </c>
      <c r="D584" s="146" t="s">
        <v>904</v>
      </c>
      <c r="E584" s="94">
        <v>5</v>
      </c>
      <c r="F584" s="67">
        <v>27</v>
      </c>
      <c r="G584" s="22">
        <f t="shared" si="484"/>
        <v>57</v>
      </c>
      <c r="H584" s="67">
        <v>25</v>
      </c>
      <c r="I584" s="67">
        <v>22</v>
      </c>
      <c r="J584" s="67">
        <v>28</v>
      </c>
      <c r="K584" s="67">
        <f t="shared" si="487"/>
        <v>150</v>
      </c>
      <c r="L584" s="67">
        <v>18</v>
      </c>
      <c r="M584" s="22">
        <f t="shared" si="485"/>
        <v>54</v>
      </c>
      <c r="N584" s="67">
        <v>25</v>
      </c>
      <c r="O584" s="90">
        <f t="shared" si="486"/>
        <v>100</v>
      </c>
      <c r="P584" s="86">
        <f t="shared" si="488"/>
        <v>18.05</v>
      </c>
      <c r="Q584" s="178">
        <v>4</v>
      </c>
      <c r="R584" s="36"/>
      <c r="S584" s="18"/>
      <c r="T584" s="92" t="str">
        <f t="shared" si="489"/>
        <v>مرشح</v>
      </c>
    </row>
    <row r="585" spans="1:23" ht="45" customHeight="1" thickBot="1">
      <c r="A585" s="114" t="s">
        <v>914</v>
      </c>
      <c r="B585" s="114"/>
      <c r="C585" s="146" t="s">
        <v>905</v>
      </c>
      <c r="D585" s="146" t="s">
        <v>214</v>
      </c>
      <c r="E585" s="94" t="s">
        <v>893</v>
      </c>
      <c r="F585" s="67">
        <v>0</v>
      </c>
      <c r="G585" s="22" t="e">
        <f t="shared" si="484"/>
        <v>#VALUE!</v>
      </c>
      <c r="H585" s="67" t="s">
        <v>893</v>
      </c>
      <c r="I585" s="67" t="s">
        <v>893</v>
      </c>
      <c r="J585" s="67" t="s">
        <v>893</v>
      </c>
      <c r="K585" s="67" t="e">
        <f t="shared" si="487"/>
        <v>#VALUE!</v>
      </c>
      <c r="L585" s="67" t="s">
        <v>893</v>
      </c>
      <c r="M585" s="22" t="e">
        <f t="shared" si="485"/>
        <v>#VALUE!</v>
      </c>
      <c r="N585" s="67" t="s">
        <v>893</v>
      </c>
      <c r="O585" s="90" t="e">
        <f t="shared" si="486"/>
        <v>#VALUE!</v>
      </c>
      <c r="P585" s="86" t="e">
        <f t="shared" si="488"/>
        <v>#VALUE!</v>
      </c>
      <c r="Q585" s="36"/>
      <c r="R585" s="36"/>
      <c r="S585" s="18"/>
      <c r="T585" s="92" t="e">
        <f t="shared" si="489"/>
        <v>#VALUE!</v>
      </c>
    </row>
    <row r="586" spans="1:23" ht="45" hidden="1" customHeight="1" thickBot="1">
      <c r="A586" s="114" t="s">
        <v>914</v>
      </c>
      <c r="B586" s="114"/>
      <c r="C586" s="146" t="s">
        <v>907</v>
      </c>
      <c r="D586" s="146" t="s">
        <v>50</v>
      </c>
      <c r="E586" s="94">
        <v>26</v>
      </c>
      <c r="F586" s="67">
        <v>25</v>
      </c>
      <c r="G586" s="22">
        <f t="shared" si="484"/>
        <v>181</v>
      </c>
      <c r="H586" s="67">
        <v>24</v>
      </c>
      <c r="I586" s="67">
        <v>26</v>
      </c>
      <c r="J586" s="67">
        <v>26</v>
      </c>
      <c r="K586" s="67">
        <f t="shared" si="487"/>
        <v>148</v>
      </c>
      <c r="L586" s="67">
        <v>24</v>
      </c>
      <c r="M586" s="22">
        <f t="shared" si="485"/>
        <v>72</v>
      </c>
      <c r="N586" s="67">
        <v>27</v>
      </c>
      <c r="O586" s="90">
        <f t="shared" si="486"/>
        <v>108</v>
      </c>
      <c r="P586" s="86">
        <f t="shared" si="488"/>
        <v>25.45</v>
      </c>
      <c r="Q586" s="175">
        <v>2</v>
      </c>
      <c r="R586" s="36"/>
      <c r="S586" s="18"/>
      <c r="T586" s="92" t="str">
        <f t="shared" si="489"/>
        <v>مرشح</v>
      </c>
    </row>
    <row r="587" spans="1:23" ht="45" hidden="1" customHeight="1" thickBot="1">
      <c r="A587" s="209" t="s">
        <v>912</v>
      </c>
      <c r="B587" s="210"/>
      <c r="C587" s="146" t="s">
        <v>908</v>
      </c>
      <c r="D587" s="146" t="s">
        <v>40</v>
      </c>
      <c r="E587" s="94">
        <v>24</v>
      </c>
      <c r="F587" s="67">
        <v>20</v>
      </c>
      <c r="G587" s="22">
        <f t="shared" si="484"/>
        <v>164</v>
      </c>
      <c r="H587" s="67">
        <v>20</v>
      </c>
      <c r="I587" s="67">
        <v>14</v>
      </c>
      <c r="J587" s="67">
        <v>24</v>
      </c>
      <c r="K587" s="67">
        <f t="shared" si="487"/>
        <v>118</v>
      </c>
      <c r="L587" s="67">
        <v>23</v>
      </c>
      <c r="M587" s="22">
        <f t="shared" si="485"/>
        <v>69</v>
      </c>
      <c r="N587" s="67">
        <v>23</v>
      </c>
      <c r="O587" s="90">
        <f t="shared" si="486"/>
        <v>92</v>
      </c>
      <c r="P587" s="86">
        <f t="shared" si="488"/>
        <v>22.15</v>
      </c>
      <c r="Q587" s="36"/>
      <c r="R587" s="36"/>
      <c r="S587" s="18"/>
      <c r="T587" s="92" t="str">
        <f t="shared" si="489"/>
        <v>مرشح</v>
      </c>
    </row>
    <row r="588" spans="1:23" ht="45" hidden="1" customHeight="1" thickBot="1">
      <c r="A588" s="211"/>
      <c r="B588" s="212"/>
      <c r="C588" s="146" t="s">
        <v>909</v>
      </c>
      <c r="D588" s="146" t="s">
        <v>40</v>
      </c>
      <c r="E588" s="94">
        <v>22</v>
      </c>
      <c r="F588" s="67">
        <v>20</v>
      </c>
      <c r="G588" s="22">
        <f t="shared" si="484"/>
        <v>152</v>
      </c>
      <c r="H588" s="67">
        <v>20</v>
      </c>
      <c r="I588" s="67">
        <v>16</v>
      </c>
      <c r="J588" s="67">
        <v>12</v>
      </c>
      <c r="K588" s="67">
        <f t="shared" si="487"/>
        <v>108</v>
      </c>
      <c r="L588" s="67">
        <v>23</v>
      </c>
      <c r="M588" s="22">
        <f t="shared" si="485"/>
        <v>69</v>
      </c>
      <c r="N588" s="67">
        <v>21</v>
      </c>
      <c r="O588" s="90">
        <f t="shared" si="486"/>
        <v>84</v>
      </c>
      <c r="P588" s="86">
        <f t="shared" si="488"/>
        <v>20.65</v>
      </c>
      <c r="Q588" s="36"/>
      <c r="R588" s="36"/>
      <c r="S588" s="18"/>
      <c r="T588" s="92" t="str">
        <f t="shared" si="489"/>
        <v>مرشح</v>
      </c>
    </row>
    <row r="589" spans="1:23" ht="45" hidden="1" customHeight="1" thickBot="1">
      <c r="A589" s="211"/>
      <c r="B589" s="212"/>
      <c r="C589" s="146" t="s">
        <v>910</v>
      </c>
      <c r="D589" s="146" t="s">
        <v>114</v>
      </c>
      <c r="E589" s="94">
        <v>21</v>
      </c>
      <c r="F589" s="67">
        <v>25</v>
      </c>
      <c r="G589" s="22">
        <f t="shared" si="484"/>
        <v>151</v>
      </c>
      <c r="H589" s="67">
        <v>20</v>
      </c>
      <c r="I589" s="67">
        <v>22</v>
      </c>
      <c r="J589" s="67">
        <v>13</v>
      </c>
      <c r="K589" s="67">
        <f t="shared" si="487"/>
        <v>115</v>
      </c>
      <c r="L589" s="67">
        <v>23</v>
      </c>
      <c r="M589" s="22">
        <f t="shared" si="485"/>
        <v>69</v>
      </c>
      <c r="N589" s="67">
        <v>18</v>
      </c>
      <c r="O589" s="90">
        <f t="shared" si="486"/>
        <v>72</v>
      </c>
      <c r="P589" s="86">
        <f t="shared" si="488"/>
        <v>20.350000000000001</v>
      </c>
      <c r="Q589" s="36"/>
      <c r="R589" s="36"/>
      <c r="S589" s="18"/>
      <c r="T589" s="92" t="str">
        <f t="shared" si="489"/>
        <v>مرشح</v>
      </c>
    </row>
    <row r="590" spans="1:23" ht="45" hidden="1" customHeight="1" thickBot="1">
      <c r="A590" s="213"/>
      <c r="B590" s="214"/>
      <c r="C590" s="146" t="s">
        <v>911</v>
      </c>
      <c r="D590" s="146" t="s">
        <v>21</v>
      </c>
      <c r="E590" s="94">
        <v>27</v>
      </c>
      <c r="F590" s="67">
        <v>25</v>
      </c>
      <c r="G590" s="22">
        <f t="shared" si="484"/>
        <v>187</v>
      </c>
      <c r="H590" s="67">
        <v>25</v>
      </c>
      <c r="I590" s="67">
        <v>28</v>
      </c>
      <c r="J590" s="67">
        <v>28</v>
      </c>
      <c r="K590" s="67">
        <f t="shared" si="487"/>
        <v>156</v>
      </c>
      <c r="L590" s="67">
        <v>24</v>
      </c>
      <c r="M590" s="22">
        <f t="shared" si="485"/>
        <v>72</v>
      </c>
      <c r="N590" s="67">
        <v>26</v>
      </c>
      <c r="O590" s="90">
        <f t="shared" si="486"/>
        <v>104</v>
      </c>
      <c r="P590" s="86">
        <f t="shared" si="488"/>
        <v>25.95</v>
      </c>
      <c r="Q590" s="36"/>
      <c r="R590" s="36"/>
      <c r="S590" s="18"/>
      <c r="T590" s="92" t="str">
        <f t="shared" si="489"/>
        <v>مرشح</v>
      </c>
    </row>
    <row r="591" spans="1:23" ht="45" hidden="1" customHeight="1" thickBot="1">
      <c r="A591" s="232" t="s">
        <v>914</v>
      </c>
      <c r="B591" s="233"/>
      <c r="C591" s="146" t="s">
        <v>913</v>
      </c>
      <c r="D591" s="146" t="s">
        <v>214</v>
      </c>
      <c r="E591" s="94">
        <v>16</v>
      </c>
      <c r="F591" s="67">
        <v>23</v>
      </c>
      <c r="G591" s="22">
        <f t="shared" si="484"/>
        <v>119</v>
      </c>
      <c r="H591" s="67">
        <v>26</v>
      </c>
      <c r="I591" s="67">
        <v>20</v>
      </c>
      <c r="J591" s="67">
        <v>17</v>
      </c>
      <c r="K591" s="67">
        <f t="shared" si="487"/>
        <v>141</v>
      </c>
      <c r="L591" s="67">
        <v>20</v>
      </c>
      <c r="M591" s="22">
        <f t="shared" si="485"/>
        <v>60</v>
      </c>
      <c r="N591" s="67">
        <v>19</v>
      </c>
      <c r="O591" s="90">
        <f t="shared" si="486"/>
        <v>76</v>
      </c>
      <c r="P591" s="86">
        <f t="shared" si="488"/>
        <v>19.8</v>
      </c>
      <c r="Q591" s="173">
        <v>1</v>
      </c>
      <c r="R591" s="36"/>
      <c r="S591" s="18"/>
      <c r="T591" s="92" t="str">
        <f t="shared" si="489"/>
        <v>مرشح</v>
      </c>
      <c r="U591" s="165" t="s">
        <v>920</v>
      </c>
    </row>
    <row r="592" spans="1:23" ht="45" customHeight="1" thickBot="1">
      <c r="A592" s="114" t="s">
        <v>914</v>
      </c>
      <c r="B592" s="114"/>
      <c r="C592" s="146" t="s">
        <v>915</v>
      </c>
      <c r="D592" s="146" t="s">
        <v>916</v>
      </c>
      <c r="E592" s="94" t="s">
        <v>893</v>
      </c>
      <c r="F592" s="67" t="s">
        <v>893</v>
      </c>
      <c r="G592" s="22" t="e">
        <f t="shared" si="484"/>
        <v>#VALUE!</v>
      </c>
      <c r="H592" s="67" t="s">
        <v>893</v>
      </c>
      <c r="I592" s="67" t="s">
        <v>893</v>
      </c>
      <c r="J592" s="67" t="s">
        <v>893</v>
      </c>
      <c r="K592" s="22" t="e">
        <f>SUM(H592*4+I592+J592)</f>
        <v>#VALUE!</v>
      </c>
      <c r="L592" s="67" t="s">
        <v>893</v>
      </c>
      <c r="M592" s="22" t="e">
        <f t="shared" si="485"/>
        <v>#VALUE!</v>
      </c>
      <c r="N592" s="67" t="s">
        <v>893</v>
      </c>
      <c r="O592" s="90" t="e">
        <f t="shared" si="486"/>
        <v>#VALUE!</v>
      </c>
      <c r="P592" s="86" t="e">
        <f>SUM(G592+K592+M592+O592)/20</f>
        <v>#VALUE!</v>
      </c>
      <c r="Q592" s="36"/>
      <c r="R592" s="36"/>
      <c r="S592" s="18"/>
      <c r="T592" s="92" t="e">
        <f t="shared" si="489"/>
        <v>#VALUE!</v>
      </c>
    </row>
    <row r="593" spans="1:22" ht="45" hidden="1" customHeight="1" thickBot="1">
      <c r="A593" s="114" t="s">
        <v>914</v>
      </c>
      <c r="B593" s="114"/>
      <c r="C593" s="146" t="s">
        <v>917</v>
      </c>
      <c r="D593" s="146" t="s">
        <v>124</v>
      </c>
      <c r="E593" s="180">
        <v>20</v>
      </c>
      <c r="F593" s="67">
        <v>24</v>
      </c>
      <c r="G593" s="22">
        <f t="shared" si="484"/>
        <v>144</v>
      </c>
      <c r="H593" s="67">
        <v>24</v>
      </c>
      <c r="I593" s="67">
        <v>20</v>
      </c>
      <c r="J593" s="67">
        <v>16</v>
      </c>
      <c r="K593" s="22">
        <f>SUM(H593*4+I593+J593)</f>
        <v>132</v>
      </c>
      <c r="L593" s="67">
        <v>19</v>
      </c>
      <c r="M593" s="22">
        <f t="shared" si="485"/>
        <v>57</v>
      </c>
      <c r="N593" s="67">
        <v>27</v>
      </c>
      <c r="O593" s="90">
        <f t="shared" si="486"/>
        <v>108</v>
      </c>
      <c r="P593" s="88">
        <f t="shared" ref="P593:P594" si="492">SUM(G593+K593+M593+O593)/20</f>
        <v>22.05</v>
      </c>
      <c r="Q593" s="173">
        <v>1</v>
      </c>
      <c r="R593" s="36"/>
      <c r="S593" s="18"/>
      <c r="T593" s="92" t="str">
        <f t="shared" si="489"/>
        <v>مرشح</v>
      </c>
      <c r="U593" s="186" t="s">
        <v>924</v>
      </c>
      <c r="V593" s="187"/>
    </row>
    <row r="594" spans="1:22" ht="45" hidden="1" customHeight="1">
      <c r="A594" s="114" t="s">
        <v>914</v>
      </c>
      <c r="B594" s="114"/>
      <c r="C594" s="146" t="s">
        <v>918</v>
      </c>
      <c r="D594" s="146" t="s">
        <v>21</v>
      </c>
      <c r="E594" s="94">
        <v>21</v>
      </c>
      <c r="F594" s="67">
        <v>25</v>
      </c>
      <c r="G594" s="22">
        <f t="shared" si="484"/>
        <v>151</v>
      </c>
      <c r="H594" s="67">
        <v>21</v>
      </c>
      <c r="I594" s="67">
        <v>17</v>
      </c>
      <c r="J594" s="67">
        <v>25</v>
      </c>
      <c r="K594" s="22">
        <f>SUM(H594*4+I594+J594)</f>
        <v>126</v>
      </c>
      <c r="L594" s="67">
        <v>23</v>
      </c>
      <c r="M594" s="22">
        <f t="shared" si="485"/>
        <v>69</v>
      </c>
      <c r="N594" s="67">
        <v>25</v>
      </c>
      <c r="O594" s="90">
        <f t="shared" si="486"/>
        <v>100</v>
      </c>
      <c r="P594" s="88">
        <f t="shared" si="492"/>
        <v>22.3</v>
      </c>
      <c r="Q594" s="175">
        <v>2</v>
      </c>
      <c r="R594" s="36"/>
      <c r="S594" s="18"/>
      <c r="T594" s="92" t="str">
        <f t="shared" si="489"/>
        <v>مرشح</v>
      </c>
    </row>
    <row r="595" spans="1:22" ht="45" hidden="1" customHeight="1" thickBot="1">
      <c r="A595" s="114" t="s">
        <v>940</v>
      </c>
      <c r="B595" s="114"/>
      <c r="C595" s="146" t="s">
        <v>919</v>
      </c>
      <c r="D595" s="146"/>
      <c r="E595" s="94">
        <v>12</v>
      </c>
      <c r="F595" s="67">
        <v>20</v>
      </c>
      <c r="G595" s="22">
        <f t="shared" ref="G595:G655" si="493">SUM(E595*6+F595)</f>
        <v>92</v>
      </c>
      <c r="H595" s="67">
        <v>18</v>
      </c>
      <c r="I595" s="67">
        <v>23</v>
      </c>
      <c r="J595" s="67">
        <v>5</v>
      </c>
      <c r="K595" s="22">
        <f>SUM(H595*4+I595+J595)</f>
        <v>100</v>
      </c>
      <c r="L595" s="67">
        <v>21</v>
      </c>
      <c r="M595" s="22">
        <f t="shared" ref="M595:M655" si="494">(L595*3)</f>
        <v>63</v>
      </c>
      <c r="N595" s="67">
        <v>18</v>
      </c>
      <c r="O595" s="90">
        <f t="shared" ref="O595:O655" si="495">(N595*4)</f>
        <v>72</v>
      </c>
      <c r="P595" s="88">
        <f t="shared" ref="P595:P655" si="496">SUM(G595+K595+M595+O595)/20</f>
        <v>16.350000000000001</v>
      </c>
      <c r="Q595" s="174">
        <v>1</v>
      </c>
      <c r="R595" s="36"/>
      <c r="S595" s="18"/>
      <c r="T595" s="92" t="str">
        <f t="shared" si="489"/>
        <v>مرشح</v>
      </c>
    </row>
    <row r="596" spans="1:22" ht="45" hidden="1" customHeight="1" thickBot="1">
      <c r="A596" s="48" t="s">
        <v>921</v>
      </c>
      <c r="B596" s="114"/>
      <c r="C596" s="146" t="s">
        <v>922</v>
      </c>
      <c r="D596" s="146" t="s">
        <v>552</v>
      </c>
      <c r="E596" s="94">
        <v>24</v>
      </c>
      <c r="F596" s="67">
        <v>23</v>
      </c>
      <c r="G596" s="22">
        <f t="shared" si="493"/>
        <v>167</v>
      </c>
      <c r="H596" s="67">
        <v>18</v>
      </c>
      <c r="I596" s="67">
        <v>24</v>
      </c>
      <c r="J596" s="67">
        <v>18</v>
      </c>
      <c r="K596" s="22">
        <f t="shared" ref="K596:K605" si="497">SUM(H596*4+I596+J596)</f>
        <v>114</v>
      </c>
      <c r="L596" s="67">
        <v>25</v>
      </c>
      <c r="M596" s="22">
        <f t="shared" si="494"/>
        <v>75</v>
      </c>
      <c r="N596" s="67">
        <v>19</v>
      </c>
      <c r="O596" s="90">
        <f t="shared" si="495"/>
        <v>76</v>
      </c>
      <c r="P596" s="88">
        <f t="shared" si="496"/>
        <v>21.6</v>
      </c>
      <c r="Q596" s="36"/>
      <c r="R596" s="36"/>
      <c r="S596" s="18"/>
      <c r="T596" s="92" t="str">
        <f t="shared" si="489"/>
        <v>مرشح</v>
      </c>
    </row>
    <row r="597" spans="1:22" ht="45" hidden="1" customHeight="1" thickBot="1">
      <c r="A597" s="48" t="s">
        <v>921</v>
      </c>
      <c r="B597" s="114"/>
      <c r="C597" s="89" t="s">
        <v>923</v>
      </c>
      <c r="D597" s="89" t="s">
        <v>573</v>
      </c>
      <c r="E597" s="94">
        <v>26</v>
      </c>
      <c r="F597" s="67">
        <v>20</v>
      </c>
      <c r="G597" s="22">
        <f t="shared" si="493"/>
        <v>176</v>
      </c>
      <c r="H597" s="67">
        <v>22</v>
      </c>
      <c r="I597" s="67">
        <v>12</v>
      </c>
      <c r="J597" s="67">
        <v>20</v>
      </c>
      <c r="K597" s="22">
        <f t="shared" si="497"/>
        <v>120</v>
      </c>
      <c r="L597" s="67">
        <v>27</v>
      </c>
      <c r="M597" s="22">
        <f t="shared" si="494"/>
        <v>81</v>
      </c>
      <c r="N597" s="67">
        <v>23</v>
      </c>
      <c r="O597" s="90">
        <f t="shared" si="495"/>
        <v>92</v>
      </c>
      <c r="P597" s="88">
        <f t="shared" si="496"/>
        <v>23.45</v>
      </c>
      <c r="Q597" s="36"/>
      <c r="R597" s="36"/>
      <c r="S597" s="18"/>
      <c r="T597" s="92" t="str">
        <f t="shared" si="489"/>
        <v>مرشح</v>
      </c>
    </row>
    <row r="598" spans="1:22" ht="45" customHeight="1" thickBot="1">
      <c r="A598" s="171" t="s">
        <v>921</v>
      </c>
      <c r="B598" s="114"/>
      <c r="C598" s="89" t="s">
        <v>925</v>
      </c>
      <c r="D598" s="89" t="s">
        <v>157</v>
      </c>
      <c r="E598" s="94" t="s">
        <v>893</v>
      </c>
      <c r="F598" s="67" t="s">
        <v>893</v>
      </c>
      <c r="G598" s="22" t="e">
        <f t="shared" si="493"/>
        <v>#VALUE!</v>
      </c>
      <c r="H598" s="67" t="s">
        <v>893</v>
      </c>
      <c r="I598" s="67" t="s">
        <v>893</v>
      </c>
      <c r="J598" s="67" t="s">
        <v>893</v>
      </c>
      <c r="K598" s="22" t="e">
        <f t="shared" si="497"/>
        <v>#VALUE!</v>
      </c>
      <c r="L598" s="67" t="s">
        <v>893</v>
      </c>
      <c r="M598" s="22" t="e">
        <f t="shared" si="494"/>
        <v>#VALUE!</v>
      </c>
      <c r="N598" s="67" t="s">
        <v>893</v>
      </c>
      <c r="O598" s="90" t="e">
        <f t="shared" si="495"/>
        <v>#VALUE!</v>
      </c>
      <c r="P598" s="88" t="e">
        <f t="shared" si="496"/>
        <v>#VALUE!</v>
      </c>
      <c r="Q598" s="36"/>
      <c r="R598" s="36"/>
      <c r="S598" s="18"/>
      <c r="T598" s="92" t="e">
        <f t="shared" ref="T598:T660" si="498">IF(P598&gt;=12,"مرشح","غير مرشح")</f>
        <v>#VALUE!</v>
      </c>
    </row>
    <row r="599" spans="1:22" ht="45" customHeight="1" thickBot="1">
      <c r="A599" s="114" t="s">
        <v>926</v>
      </c>
      <c r="B599" s="114"/>
      <c r="C599" s="146" t="s">
        <v>927</v>
      </c>
      <c r="D599" s="146" t="s">
        <v>928</v>
      </c>
      <c r="E599" s="94" t="s">
        <v>893</v>
      </c>
      <c r="F599" s="67" t="s">
        <v>893</v>
      </c>
      <c r="G599" s="22" t="e">
        <f t="shared" si="493"/>
        <v>#VALUE!</v>
      </c>
      <c r="H599" s="67" t="s">
        <v>893</v>
      </c>
      <c r="I599" s="67" t="s">
        <v>893</v>
      </c>
      <c r="J599" s="67" t="s">
        <v>893</v>
      </c>
      <c r="K599" s="22" t="e">
        <f t="shared" si="497"/>
        <v>#VALUE!</v>
      </c>
      <c r="L599" s="67" t="s">
        <v>893</v>
      </c>
      <c r="M599" s="22" t="e">
        <f t="shared" si="494"/>
        <v>#VALUE!</v>
      </c>
      <c r="N599" s="67" t="s">
        <v>893</v>
      </c>
      <c r="O599" s="90" t="e">
        <f t="shared" si="495"/>
        <v>#VALUE!</v>
      </c>
      <c r="P599" s="88" t="e">
        <f t="shared" si="496"/>
        <v>#VALUE!</v>
      </c>
      <c r="Q599" s="36"/>
      <c r="R599" s="36"/>
      <c r="S599" s="18"/>
      <c r="T599" s="92" t="e">
        <f t="shared" si="498"/>
        <v>#VALUE!</v>
      </c>
    </row>
    <row r="600" spans="1:22" ht="45" customHeight="1" thickBot="1">
      <c r="A600" s="114" t="s">
        <v>926</v>
      </c>
      <c r="B600" s="114"/>
      <c r="C600" s="146" t="s">
        <v>929</v>
      </c>
      <c r="D600" s="146" t="s">
        <v>930</v>
      </c>
      <c r="E600" s="94" t="s">
        <v>893</v>
      </c>
      <c r="F600" s="67" t="s">
        <v>893</v>
      </c>
      <c r="G600" s="22" t="e">
        <f t="shared" si="493"/>
        <v>#VALUE!</v>
      </c>
      <c r="H600" s="67" t="s">
        <v>893</v>
      </c>
      <c r="I600" s="67" t="s">
        <v>893</v>
      </c>
      <c r="J600" s="67" t="s">
        <v>893</v>
      </c>
      <c r="K600" s="22" t="e">
        <f t="shared" si="497"/>
        <v>#VALUE!</v>
      </c>
      <c r="L600" s="67" t="s">
        <v>893</v>
      </c>
      <c r="M600" s="22" t="e">
        <f t="shared" si="494"/>
        <v>#VALUE!</v>
      </c>
      <c r="N600" s="67" t="s">
        <v>893</v>
      </c>
      <c r="O600" s="90" t="e">
        <f t="shared" si="495"/>
        <v>#VALUE!</v>
      </c>
      <c r="P600" s="88" t="e">
        <f t="shared" si="496"/>
        <v>#VALUE!</v>
      </c>
      <c r="Q600" s="36"/>
      <c r="R600" s="36"/>
      <c r="S600" s="18"/>
      <c r="T600" s="92" t="e">
        <f t="shared" si="498"/>
        <v>#VALUE!</v>
      </c>
    </row>
    <row r="601" spans="1:22" ht="45" customHeight="1" thickBot="1">
      <c r="A601" s="114" t="s">
        <v>926</v>
      </c>
      <c r="B601" s="114"/>
      <c r="C601" s="146" t="s">
        <v>931</v>
      </c>
      <c r="D601" s="146" t="s">
        <v>64</v>
      </c>
      <c r="E601" s="94" t="s">
        <v>893</v>
      </c>
      <c r="F601" s="67" t="s">
        <v>893</v>
      </c>
      <c r="G601" s="22" t="e">
        <f t="shared" si="493"/>
        <v>#VALUE!</v>
      </c>
      <c r="H601" s="67" t="s">
        <v>893</v>
      </c>
      <c r="I601" s="67" t="s">
        <v>893</v>
      </c>
      <c r="J601" s="67" t="s">
        <v>893</v>
      </c>
      <c r="K601" s="22" t="e">
        <f t="shared" si="497"/>
        <v>#VALUE!</v>
      </c>
      <c r="L601" s="67" t="s">
        <v>893</v>
      </c>
      <c r="M601" s="22" t="e">
        <f t="shared" si="494"/>
        <v>#VALUE!</v>
      </c>
      <c r="N601" s="67" t="s">
        <v>893</v>
      </c>
      <c r="O601" s="90" t="e">
        <f t="shared" si="495"/>
        <v>#VALUE!</v>
      </c>
      <c r="P601" s="88" t="e">
        <f t="shared" si="496"/>
        <v>#VALUE!</v>
      </c>
      <c r="Q601" s="36"/>
      <c r="R601" s="36"/>
      <c r="S601" s="18"/>
      <c r="T601" s="92" t="e">
        <f t="shared" si="498"/>
        <v>#VALUE!</v>
      </c>
    </row>
    <row r="602" spans="1:22" ht="45" customHeight="1" thickBot="1">
      <c r="A602" s="114" t="s">
        <v>926</v>
      </c>
      <c r="B602" s="114"/>
      <c r="C602" s="146" t="s">
        <v>932</v>
      </c>
      <c r="D602" s="146" t="s">
        <v>933</v>
      </c>
      <c r="E602" s="94" t="s">
        <v>893</v>
      </c>
      <c r="F602" s="67" t="s">
        <v>893</v>
      </c>
      <c r="G602" s="22" t="e">
        <f t="shared" si="493"/>
        <v>#VALUE!</v>
      </c>
      <c r="H602" s="67" t="s">
        <v>893</v>
      </c>
      <c r="I602" s="67" t="s">
        <v>893</v>
      </c>
      <c r="J602" s="67" t="s">
        <v>893</v>
      </c>
      <c r="K602" s="22" t="e">
        <f t="shared" si="497"/>
        <v>#VALUE!</v>
      </c>
      <c r="L602" s="67" t="s">
        <v>893</v>
      </c>
      <c r="M602" s="22" t="e">
        <f t="shared" si="494"/>
        <v>#VALUE!</v>
      </c>
      <c r="N602" s="67" t="s">
        <v>893</v>
      </c>
      <c r="O602" s="90" t="e">
        <f t="shared" si="495"/>
        <v>#VALUE!</v>
      </c>
      <c r="P602" s="88" t="e">
        <f t="shared" si="496"/>
        <v>#VALUE!</v>
      </c>
      <c r="Q602" s="36"/>
      <c r="R602" s="36"/>
      <c r="S602" s="18"/>
      <c r="T602" s="92" t="e">
        <f t="shared" si="498"/>
        <v>#VALUE!</v>
      </c>
    </row>
    <row r="603" spans="1:22" ht="45" customHeight="1" thickBot="1">
      <c r="A603" s="48" t="s">
        <v>934</v>
      </c>
      <c r="B603" s="114"/>
      <c r="C603" s="170" t="s">
        <v>943</v>
      </c>
      <c r="D603" s="170" t="s">
        <v>177</v>
      </c>
      <c r="E603" s="94" t="s">
        <v>893</v>
      </c>
      <c r="F603" s="67" t="s">
        <v>893</v>
      </c>
      <c r="G603" s="22" t="e">
        <f t="shared" si="493"/>
        <v>#VALUE!</v>
      </c>
      <c r="H603" s="67" t="s">
        <v>893</v>
      </c>
      <c r="I603" s="67" t="s">
        <v>893</v>
      </c>
      <c r="J603" s="67">
        <v>23</v>
      </c>
      <c r="K603" s="22" t="e">
        <f t="shared" si="497"/>
        <v>#VALUE!</v>
      </c>
      <c r="L603" s="67" t="s">
        <v>893</v>
      </c>
      <c r="M603" s="22" t="e">
        <f t="shared" si="494"/>
        <v>#VALUE!</v>
      </c>
      <c r="N603" s="67" t="s">
        <v>893</v>
      </c>
      <c r="O603" s="90" t="e">
        <f t="shared" si="495"/>
        <v>#VALUE!</v>
      </c>
      <c r="P603" s="88" t="e">
        <f t="shared" si="496"/>
        <v>#VALUE!</v>
      </c>
      <c r="Q603" s="36"/>
      <c r="R603" s="36"/>
      <c r="S603" s="18"/>
      <c r="T603" s="92" t="e">
        <f t="shared" si="498"/>
        <v>#VALUE!</v>
      </c>
    </row>
    <row r="604" spans="1:22" ht="45" hidden="1" customHeight="1" thickBot="1">
      <c r="A604" s="114" t="s">
        <v>914</v>
      </c>
      <c r="B604" s="114"/>
      <c r="C604" s="146" t="s">
        <v>936</v>
      </c>
      <c r="D604" s="146" t="s">
        <v>84</v>
      </c>
      <c r="E604" s="94">
        <v>27</v>
      </c>
      <c r="F604" s="67">
        <v>25</v>
      </c>
      <c r="G604" s="22">
        <f t="shared" si="493"/>
        <v>187</v>
      </c>
      <c r="H604" s="67">
        <v>22</v>
      </c>
      <c r="I604" s="67">
        <v>14</v>
      </c>
      <c r="J604" s="67">
        <v>21</v>
      </c>
      <c r="K604" s="22">
        <f t="shared" si="497"/>
        <v>123</v>
      </c>
      <c r="L604" s="67">
        <v>21</v>
      </c>
      <c r="M604" s="22">
        <f t="shared" si="494"/>
        <v>63</v>
      </c>
      <c r="N604" s="67">
        <v>18</v>
      </c>
      <c r="O604" s="90">
        <f t="shared" si="495"/>
        <v>72</v>
      </c>
      <c r="P604" s="88">
        <f t="shared" si="496"/>
        <v>22.25</v>
      </c>
      <c r="Q604" s="175">
        <v>1</v>
      </c>
      <c r="R604" s="36"/>
      <c r="S604" s="18"/>
      <c r="T604" s="92" t="str">
        <f t="shared" si="498"/>
        <v>مرشح</v>
      </c>
    </row>
    <row r="605" spans="1:22" ht="45" customHeight="1" thickBot="1">
      <c r="A605" s="114" t="s">
        <v>938</v>
      </c>
      <c r="B605" s="114"/>
      <c r="C605" s="146" t="s">
        <v>937</v>
      </c>
      <c r="D605" s="146" t="s">
        <v>114</v>
      </c>
      <c r="E605" s="94">
        <v>24</v>
      </c>
      <c r="F605" s="67">
        <v>17</v>
      </c>
      <c r="G605" s="22">
        <f t="shared" si="493"/>
        <v>161</v>
      </c>
      <c r="H605" s="67">
        <v>18</v>
      </c>
      <c r="I605" s="67">
        <v>22</v>
      </c>
      <c r="J605" s="67">
        <v>0</v>
      </c>
      <c r="K605" s="22">
        <f t="shared" si="497"/>
        <v>94</v>
      </c>
      <c r="L605" s="67">
        <v>16</v>
      </c>
      <c r="M605" s="22">
        <f t="shared" si="494"/>
        <v>48</v>
      </c>
      <c r="N605" s="67">
        <v>27</v>
      </c>
      <c r="O605" s="90">
        <f t="shared" si="495"/>
        <v>108</v>
      </c>
      <c r="P605" s="88">
        <f t="shared" si="496"/>
        <v>20.55</v>
      </c>
      <c r="Q605" s="36"/>
      <c r="R605" s="36"/>
      <c r="S605" s="18"/>
      <c r="T605" s="92" t="str">
        <f t="shared" si="498"/>
        <v>مرشح</v>
      </c>
    </row>
    <row r="606" spans="1:22" ht="45" customHeight="1" thickBot="1">
      <c r="A606" s="114" t="s">
        <v>914</v>
      </c>
      <c r="B606" s="114"/>
      <c r="C606" s="146" t="s">
        <v>951</v>
      </c>
      <c r="D606" s="146" t="s">
        <v>952</v>
      </c>
      <c r="E606" s="94">
        <v>24</v>
      </c>
      <c r="F606" s="67">
        <v>23</v>
      </c>
      <c r="G606" s="22">
        <f t="shared" si="493"/>
        <v>167</v>
      </c>
      <c r="H606" s="67">
        <v>20</v>
      </c>
      <c r="I606" s="67">
        <v>12</v>
      </c>
      <c r="J606" s="67">
        <v>18</v>
      </c>
      <c r="K606" s="22">
        <f t="shared" ref="K606:K655" si="499">SUM(H606*4+I606+J606)</f>
        <v>110</v>
      </c>
      <c r="L606" s="67">
        <v>14</v>
      </c>
      <c r="M606" s="22">
        <f t="shared" si="494"/>
        <v>42</v>
      </c>
      <c r="N606" s="67">
        <v>25</v>
      </c>
      <c r="O606" s="90">
        <f t="shared" si="495"/>
        <v>100</v>
      </c>
      <c r="P606" s="88">
        <f t="shared" si="496"/>
        <v>20.95</v>
      </c>
      <c r="Q606" s="36"/>
      <c r="R606" s="36"/>
      <c r="S606" s="18"/>
      <c r="T606" s="92" t="str">
        <f t="shared" si="498"/>
        <v>مرشح</v>
      </c>
    </row>
    <row r="607" spans="1:22" ht="45" customHeight="1" thickBot="1">
      <c r="A607" s="114"/>
      <c r="B607" s="114"/>
      <c r="C607" s="102"/>
      <c r="D607" s="103"/>
      <c r="E607" s="94">
        <v>0</v>
      </c>
      <c r="F607" s="67">
        <v>0</v>
      </c>
      <c r="G607" s="22">
        <f t="shared" si="493"/>
        <v>0</v>
      </c>
      <c r="H607" s="67">
        <v>0</v>
      </c>
      <c r="I607" s="67">
        <v>0</v>
      </c>
      <c r="J607" s="67">
        <v>0</v>
      </c>
      <c r="K607" s="22">
        <f t="shared" si="499"/>
        <v>0</v>
      </c>
      <c r="L607" s="67">
        <v>0</v>
      </c>
      <c r="M607" s="22">
        <f t="shared" si="494"/>
        <v>0</v>
      </c>
      <c r="N607" s="67">
        <v>0</v>
      </c>
      <c r="O607" s="90">
        <f t="shared" si="495"/>
        <v>0</v>
      </c>
      <c r="P607" s="88">
        <f t="shared" si="496"/>
        <v>0</v>
      </c>
      <c r="Q607" s="36"/>
      <c r="R607" s="36"/>
      <c r="S607" s="18"/>
      <c r="T607" s="92" t="str">
        <f t="shared" si="498"/>
        <v>غير مرشح</v>
      </c>
    </row>
    <row r="608" spans="1:22" ht="45" customHeight="1" thickBot="1">
      <c r="A608" s="114"/>
      <c r="B608" s="114"/>
      <c r="C608" s="102"/>
      <c r="D608" s="103"/>
      <c r="E608" s="94">
        <v>0</v>
      </c>
      <c r="F608" s="67">
        <v>0</v>
      </c>
      <c r="G608" s="22">
        <f t="shared" si="493"/>
        <v>0</v>
      </c>
      <c r="H608" s="67">
        <v>0</v>
      </c>
      <c r="I608" s="67">
        <v>0</v>
      </c>
      <c r="J608" s="67">
        <v>0</v>
      </c>
      <c r="K608" s="22">
        <f t="shared" si="499"/>
        <v>0</v>
      </c>
      <c r="L608" s="67">
        <v>0</v>
      </c>
      <c r="M608" s="22">
        <f t="shared" si="494"/>
        <v>0</v>
      </c>
      <c r="N608" s="67">
        <v>0</v>
      </c>
      <c r="O608" s="90">
        <f t="shared" si="495"/>
        <v>0</v>
      </c>
      <c r="P608" s="88">
        <f t="shared" si="496"/>
        <v>0</v>
      </c>
      <c r="Q608" s="36"/>
      <c r="R608" s="36"/>
      <c r="S608" s="18"/>
      <c r="T608" s="92" t="str">
        <f t="shared" si="498"/>
        <v>غير مرشح</v>
      </c>
    </row>
    <row r="609" spans="1:20" ht="45" customHeight="1" thickBot="1">
      <c r="A609" s="114"/>
      <c r="B609" s="114"/>
      <c r="C609" s="102"/>
      <c r="D609" s="103"/>
      <c r="E609" s="94">
        <v>0</v>
      </c>
      <c r="F609" s="67">
        <v>0</v>
      </c>
      <c r="G609" s="22">
        <f t="shared" si="493"/>
        <v>0</v>
      </c>
      <c r="H609" s="67">
        <v>0</v>
      </c>
      <c r="I609" s="67">
        <v>0</v>
      </c>
      <c r="J609" s="67">
        <v>0</v>
      </c>
      <c r="K609" s="22">
        <f t="shared" si="499"/>
        <v>0</v>
      </c>
      <c r="L609" s="67">
        <v>0</v>
      </c>
      <c r="M609" s="22">
        <f t="shared" si="494"/>
        <v>0</v>
      </c>
      <c r="N609" s="67">
        <v>0</v>
      </c>
      <c r="O609" s="90">
        <f t="shared" si="495"/>
        <v>0</v>
      </c>
      <c r="P609" s="88">
        <f t="shared" si="496"/>
        <v>0</v>
      </c>
      <c r="Q609" s="36"/>
      <c r="R609" s="36"/>
      <c r="S609" s="18"/>
      <c r="T609" s="92" t="str">
        <f t="shared" si="498"/>
        <v>غير مرشح</v>
      </c>
    </row>
    <row r="610" spans="1:20" ht="45" customHeight="1" thickBot="1">
      <c r="A610" s="114"/>
      <c r="B610" s="114"/>
      <c r="C610" s="102"/>
      <c r="D610" s="103"/>
      <c r="E610" s="94">
        <v>0</v>
      </c>
      <c r="F610" s="67">
        <v>0</v>
      </c>
      <c r="G610" s="22">
        <f t="shared" si="493"/>
        <v>0</v>
      </c>
      <c r="H610" s="67">
        <v>0</v>
      </c>
      <c r="I610" s="67">
        <v>0</v>
      </c>
      <c r="J610" s="67">
        <v>0</v>
      </c>
      <c r="K610" s="22">
        <f t="shared" si="499"/>
        <v>0</v>
      </c>
      <c r="L610" s="67">
        <v>0</v>
      </c>
      <c r="M610" s="22">
        <f t="shared" si="494"/>
        <v>0</v>
      </c>
      <c r="N610" s="67">
        <v>0</v>
      </c>
      <c r="O610" s="90">
        <f t="shared" si="495"/>
        <v>0</v>
      </c>
      <c r="P610" s="88">
        <f t="shared" si="496"/>
        <v>0</v>
      </c>
      <c r="Q610" s="36"/>
      <c r="R610" s="36"/>
      <c r="S610" s="18"/>
      <c r="T610" s="92" t="str">
        <f t="shared" si="498"/>
        <v>غير مرشح</v>
      </c>
    </row>
    <row r="611" spans="1:20" ht="45" customHeight="1" thickBot="1">
      <c r="A611" s="114"/>
      <c r="B611" s="114"/>
      <c r="C611" s="102"/>
      <c r="D611" s="103"/>
      <c r="E611" s="94">
        <v>0</v>
      </c>
      <c r="F611" s="67">
        <v>0</v>
      </c>
      <c r="G611" s="22">
        <f t="shared" si="493"/>
        <v>0</v>
      </c>
      <c r="H611" s="67">
        <v>0</v>
      </c>
      <c r="I611" s="67">
        <v>0</v>
      </c>
      <c r="J611" s="67">
        <v>0</v>
      </c>
      <c r="K611" s="22">
        <f t="shared" si="499"/>
        <v>0</v>
      </c>
      <c r="L611" s="67">
        <v>0</v>
      </c>
      <c r="M611" s="22">
        <f t="shared" si="494"/>
        <v>0</v>
      </c>
      <c r="N611" s="67">
        <v>0</v>
      </c>
      <c r="O611" s="90">
        <f t="shared" si="495"/>
        <v>0</v>
      </c>
      <c r="P611" s="88">
        <f t="shared" si="496"/>
        <v>0</v>
      </c>
      <c r="Q611" s="36"/>
      <c r="R611" s="36"/>
      <c r="S611" s="18"/>
      <c r="T611" s="92" t="str">
        <f t="shared" si="498"/>
        <v>غير مرشح</v>
      </c>
    </row>
    <row r="612" spans="1:20" ht="45" customHeight="1" thickBot="1">
      <c r="A612" s="114"/>
      <c r="B612" s="114"/>
      <c r="C612" s="102"/>
      <c r="D612" s="103"/>
      <c r="E612" s="94">
        <v>0</v>
      </c>
      <c r="F612" s="67">
        <v>0</v>
      </c>
      <c r="G612" s="22">
        <f t="shared" si="493"/>
        <v>0</v>
      </c>
      <c r="H612" s="67">
        <v>0</v>
      </c>
      <c r="I612" s="67">
        <v>0</v>
      </c>
      <c r="J612" s="67">
        <v>0</v>
      </c>
      <c r="K612" s="22">
        <f t="shared" si="499"/>
        <v>0</v>
      </c>
      <c r="L612" s="67">
        <v>0</v>
      </c>
      <c r="M612" s="22">
        <f t="shared" si="494"/>
        <v>0</v>
      </c>
      <c r="N612" s="67">
        <v>0</v>
      </c>
      <c r="O612" s="90">
        <f t="shared" si="495"/>
        <v>0</v>
      </c>
      <c r="P612" s="88">
        <f t="shared" si="496"/>
        <v>0</v>
      </c>
      <c r="Q612" s="36"/>
      <c r="R612" s="36"/>
      <c r="S612" s="18"/>
      <c r="T612" s="92" t="str">
        <f t="shared" si="498"/>
        <v>غير مرشح</v>
      </c>
    </row>
    <row r="613" spans="1:20" ht="45" customHeight="1" thickBot="1">
      <c r="A613" s="114"/>
      <c r="B613" s="114"/>
      <c r="C613" s="102"/>
      <c r="D613" s="103"/>
      <c r="E613" s="94">
        <v>0</v>
      </c>
      <c r="F613" s="67">
        <v>0</v>
      </c>
      <c r="G613" s="22">
        <f t="shared" si="493"/>
        <v>0</v>
      </c>
      <c r="H613" s="67">
        <v>0</v>
      </c>
      <c r="I613" s="67">
        <v>0</v>
      </c>
      <c r="J613" s="67">
        <v>0</v>
      </c>
      <c r="K613" s="22">
        <f t="shared" si="499"/>
        <v>0</v>
      </c>
      <c r="L613" s="67">
        <v>0</v>
      </c>
      <c r="M613" s="22">
        <f t="shared" si="494"/>
        <v>0</v>
      </c>
      <c r="N613" s="67">
        <v>0</v>
      </c>
      <c r="O613" s="90">
        <f t="shared" si="495"/>
        <v>0</v>
      </c>
      <c r="P613" s="88">
        <f t="shared" si="496"/>
        <v>0</v>
      </c>
      <c r="Q613" s="36"/>
      <c r="R613" s="36"/>
      <c r="S613" s="18"/>
      <c r="T613" s="92" t="str">
        <f t="shared" si="498"/>
        <v>غير مرشح</v>
      </c>
    </row>
    <row r="614" spans="1:20" ht="45" customHeight="1" thickBot="1">
      <c r="A614" s="114"/>
      <c r="B614" s="114"/>
      <c r="C614" s="102"/>
      <c r="D614" s="103"/>
      <c r="E614" s="94">
        <v>0</v>
      </c>
      <c r="F614" s="67">
        <v>0</v>
      </c>
      <c r="G614" s="22">
        <f t="shared" si="493"/>
        <v>0</v>
      </c>
      <c r="H614" s="67">
        <v>0</v>
      </c>
      <c r="I614" s="67">
        <v>0</v>
      </c>
      <c r="J614" s="67">
        <v>0</v>
      </c>
      <c r="K614" s="22">
        <f t="shared" si="499"/>
        <v>0</v>
      </c>
      <c r="L614" s="67">
        <v>0</v>
      </c>
      <c r="M614" s="22">
        <f t="shared" si="494"/>
        <v>0</v>
      </c>
      <c r="N614" s="67">
        <v>0</v>
      </c>
      <c r="O614" s="90">
        <f t="shared" si="495"/>
        <v>0</v>
      </c>
      <c r="P614" s="88">
        <f t="shared" si="496"/>
        <v>0</v>
      </c>
      <c r="Q614" s="36"/>
      <c r="R614" s="36"/>
      <c r="S614" s="18"/>
      <c r="T614" s="92" t="str">
        <f t="shared" si="498"/>
        <v>غير مرشح</v>
      </c>
    </row>
    <row r="615" spans="1:20" ht="45" customHeight="1" thickBot="1">
      <c r="A615" s="114"/>
      <c r="B615" s="114"/>
      <c r="C615" s="102"/>
      <c r="D615" s="103"/>
      <c r="E615" s="94">
        <v>0</v>
      </c>
      <c r="F615" s="67">
        <v>0</v>
      </c>
      <c r="G615" s="22">
        <f t="shared" si="493"/>
        <v>0</v>
      </c>
      <c r="H615" s="67">
        <v>0</v>
      </c>
      <c r="I615" s="67">
        <v>0</v>
      </c>
      <c r="J615" s="67">
        <v>0</v>
      </c>
      <c r="K615" s="22">
        <f t="shared" si="499"/>
        <v>0</v>
      </c>
      <c r="L615" s="67">
        <v>0</v>
      </c>
      <c r="M615" s="22">
        <f t="shared" si="494"/>
        <v>0</v>
      </c>
      <c r="N615" s="67">
        <v>0</v>
      </c>
      <c r="O615" s="90">
        <f t="shared" si="495"/>
        <v>0</v>
      </c>
      <c r="P615" s="88">
        <f t="shared" si="496"/>
        <v>0</v>
      </c>
      <c r="Q615" s="36"/>
      <c r="R615" s="36"/>
      <c r="S615" s="18"/>
      <c r="T615" s="92" t="str">
        <f t="shared" si="498"/>
        <v>غير مرشح</v>
      </c>
    </row>
    <row r="616" spans="1:20" ht="45" customHeight="1" thickBot="1">
      <c r="A616" s="114"/>
      <c r="B616" s="114"/>
      <c r="C616" s="102"/>
      <c r="D616" s="103"/>
      <c r="E616" s="94">
        <v>0</v>
      </c>
      <c r="F616" s="67">
        <v>0</v>
      </c>
      <c r="G616" s="22">
        <f t="shared" si="493"/>
        <v>0</v>
      </c>
      <c r="H616" s="67">
        <v>0</v>
      </c>
      <c r="I616" s="67">
        <v>0</v>
      </c>
      <c r="J616" s="67">
        <v>0</v>
      </c>
      <c r="K616" s="22">
        <f t="shared" si="499"/>
        <v>0</v>
      </c>
      <c r="L616" s="67">
        <v>0</v>
      </c>
      <c r="M616" s="22">
        <f t="shared" si="494"/>
        <v>0</v>
      </c>
      <c r="N616" s="67">
        <v>0</v>
      </c>
      <c r="O616" s="90">
        <f t="shared" si="495"/>
        <v>0</v>
      </c>
      <c r="P616" s="88">
        <f t="shared" si="496"/>
        <v>0</v>
      </c>
      <c r="Q616" s="36"/>
      <c r="R616" s="36"/>
      <c r="S616" s="18"/>
      <c r="T616" s="92" t="str">
        <f t="shared" si="498"/>
        <v>غير مرشح</v>
      </c>
    </row>
    <row r="617" spans="1:20" ht="45" customHeight="1" thickBot="1">
      <c r="A617" s="114"/>
      <c r="B617" s="114"/>
      <c r="C617" s="102"/>
      <c r="D617" s="103"/>
      <c r="E617" s="94">
        <v>0</v>
      </c>
      <c r="F617" s="67">
        <v>0</v>
      </c>
      <c r="G617" s="22">
        <f t="shared" si="493"/>
        <v>0</v>
      </c>
      <c r="H617" s="67">
        <v>0</v>
      </c>
      <c r="I617" s="67">
        <v>0</v>
      </c>
      <c r="J617" s="67">
        <v>0</v>
      </c>
      <c r="K617" s="22">
        <f t="shared" si="499"/>
        <v>0</v>
      </c>
      <c r="L617" s="67">
        <v>0</v>
      </c>
      <c r="M617" s="22">
        <f t="shared" si="494"/>
        <v>0</v>
      </c>
      <c r="N617" s="67">
        <v>0</v>
      </c>
      <c r="O617" s="90">
        <f t="shared" si="495"/>
        <v>0</v>
      </c>
      <c r="P617" s="88">
        <f t="shared" si="496"/>
        <v>0</v>
      </c>
      <c r="Q617" s="36"/>
      <c r="R617" s="36"/>
      <c r="S617" s="18"/>
      <c r="T617" s="92" t="str">
        <f t="shared" si="498"/>
        <v>غير مرشح</v>
      </c>
    </row>
    <row r="618" spans="1:20" ht="45" customHeight="1" thickBot="1">
      <c r="A618" s="114"/>
      <c r="B618" s="114"/>
      <c r="C618" s="102"/>
      <c r="D618" s="103"/>
      <c r="E618" s="94">
        <v>0</v>
      </c>
      <c r="F618" s="67">
        <v>0</v>
      </c>
      <c r="G618" s="22">
        <f t="shared" si="493"/>
        <v>0</v>
      </c>
      <c r="H618" s="67">
        <v>0</v>
      </c>
      <c r="I618" s="67">
        <v>0</v>
      </c>
      <c r="J618" s="67">
        <v>0</v>
      </c>
      <c r="K618" s="22">
        <f t="shared" si="499"/>
        <v>0</v>
      </c>
      <c r="L618" s="67">
        <v>0</v>
      </c>
      <c r="M618" s="22">
        <f t="shared" si="494"/>
        <v>0</v>
      </c>
      <c r="N618" s="67">
        <v>0</v>
      </c>
      <c r="O618" s="90">
        <f t="shared" si="495"/>
        <v>0</v>
      </c>
      <c r="P618" s="88">
        <f t="shared" si="496"/>
        <v>0</v>
      </c>
      <c r="Q618" s="36"/>
      <c r="R618" s="36"/>
      <c r="S618" s="18"/>
      <c r="T618" s="92" t="str">
        <f t="shared" si="498"/>
        <v>غير مرشح</v>
      </c>
    </row>
    <row r="619" spans="1:20" ht="45" customHeight="1" thickBot="1">
      <c r="A619" s="114"/>
      <c r="B619" s="114"/>
      <c r="C619" s="102"/>
      <c r="D619" s="103"/>
      <c r="E619" s="94">
        <v>0</v>
      </c>
      <c r="F619" s="67">
        <v>0</v>
      </c>
      <c r="G619" s="22">
        <f t="shared" si="493"/>
        <v>0</v>
      </c>
      <c r="H619" s="67">
        <v>0</v>
      </c>
      <c r="I619" s="67">
        <v>0</v>
      </c>
      <c r="J619" s="67">
        <v>0</v>
      </c>
      <c r="K619" s="22">
        <f t="shared" si="499"/>
        <v>0</v>
      </c>
      <c r="L619" s="67">
        <v>0</v>
      </c>
      <c r="M619" s="22">
        <f t="shared" si="494"/>
        <v>0</v>
      </c>
      <c r="N619" s="67">
        <v>0</v>
      </c>
      <c r="O619" s="90">
        <f t="shared" si="495"/>
        <v>0</v>
      </c>
      <c r="P619" s="88">
        <f t="shared" si="496"/>
        <v>0</v>
      </c>
      <c r="Q619" s="36"/>
      <c r="R619" s="36"/>
      <c r="S619" s="18"/>
      <c r="T619" s="92" t="str">
        <f t="shared" si="498"/>
        <v>غير مرشح</v>
      </c>
    </row>
    <row r="620" spans="1:20" ht="45" customHeight="1" thickBot="1">
      <c r="A620" s="114"/>
      <c r="B620" s="114"/>
      <c r="C620" s="102"/>
      <c r="D620" s="103"/>
      <c r="E620" s="94">
        <v>0</v>
      </c>
      <c r="F620" s="67">
        <v>0</v>
      </c>
      <c r="G620" s="22">
        <f t="shared" si="493"/>
        <v>0</v>
      </c>
      <c r="H620" s="67">
        <v>0</v>
      </c>
      <c r="I620" s="67">
        <v>0</v>
      </c>
      <c r="J620" s="67">
        <v>0</v>
      </c>
      <c r="K620" s="22">
        <f t="shared" si="499"/>
        <v>0</v>
      </c>
      <c r="L620" s="67">
        <v>0</v>
      </c>
      <c r="M620" s="22">
        <f t="shared" si="494"/>
        <v>0</v>
      </c>
      <c r="N620" s="67">
        <v>0</v>
      </c>
      <c r="O620" s="90">
        <f t="shared" si="495"/>
        <v>0</v>
      </c>
      <c r="P620" s="88">
        <f t="shared" si="496"/>
        <v>0</v>
      </c>
      <c r="Q620" s="36"/>
      <c r="R620" s="36"/>
      <c r="S620" s="18"/>
      <c r="T620" s="92" t="str">
        <f t="shared" si="498"/>
        <v>غير مرشح</v>
      </c>
    </row>
    <row r="621" spans="1:20" ht="45" customHeight="1" thickBot="1">
      <c r="A621" s="114"/>
      <c r="B621" s="114"/>
      <c r="C621" s="102"/>
      <c r="D621" s="103"/>
      <c r="E621" s="94">
        <v>0</v>
      </c>
      <c r="F621" s="67">
        <v>0</v>
      </c>
      <c r="G621" s="22">
        <f t="shared" si="493"/>
        <v>0</v>
      </c>
      <c r="H621" s="67">
        <v>0</v>
      </c>
      <c r="I621" s="67">
        <v>0</v>
      </c>
      <c r="J621" s="67">
        <v>0</v>
      </c>
      <c r="K621" s="22">
        <f t="shared" si="499"/>
        <v>0</v>
      </c>
      <c r="L621" s="67">
        <v>0</v>
      </c>
      <c r="M621" s="22">
        <f t="shared" si="494"/>
        <v>0</v>
      </c>
      <c r="N621" s="67">
        <v>0</v>
      </c>
      <c r="O621" s="90">
        <f t="shared" si="495"/>
        <v>0</v>
      </c>
      <c r="P621" s="88">
        <f t="shared" si="496"/>
        <v>0</v>
      </c>
      <c r="Q621" s="36"/>
      <c r="R621" s="36"/>
      <c r="S621" s="18"/>
      <c r="T621" s="92" t="str">
        <f t="shared" si="498"/>
        <v>غير مرشح</v>
      </c>
    </row>
    <row r="622" spans="1:20" ht="45" customHeight="1" thickBot="1">
      <c r="A622" s="114"/>
      <c r="B622" s="114"/>
      <c r="C622" s="102"/>
      <c r="D622" s="103"/>
      <c r="E622" s="94">
        <v>0</v>
      </c>
      <c r="F622" s="67">
        <v>0</v>
      </c>
      <c r="G622" s="22">
        <f t="shared" si="493"/>
        <v>0</v>
      </c>
      <c r="H622" s="67">
        <v>0</v>
      </c>
      <c r="I622" s="67">
        <v>0</v>
      </c>
      <c r="J622" s="67">
        <v>0</v>
      </c>
      <c r="K622" s="22">
        <f t="shared" si="499"/>
        <v>0</v>
      </c>
      <c r="L622" s="67">
        <v>0</v>
      </c>
      <c r="M622" s="22">
        <f t="shared" si="494"/>
        <v>0</v>
      </c>
      <c r="N622" s="67">
        <v>0</v>
      </c>
      <c r="O622" s="90">
        <f t="shared" si="495"/>
        <v>0</v>
      </c>
      <c r="P622" s="88">
        <f t="shared" si="496"/>
        <v>0</v>
      </c>
      <c r="Q622" s="36"/>
      <c r="R622" s="36"/>
      <c r="S622" s="18"/>
      <c r="T622" s="92" t="str">
        <f t="shared" si="498"/>
        <v>غير مرشح</v>
      </c>
    </row>
    <row r="623" spans="1:20" ht="45" customHeight="1" thickBot="1">
      <c r="A623" s="114"/>
      <c r="B623" s="114"/>
      <c r="C623" s="102"/>
      <c r="D623" s="103"/>
      <c r="E623" s="94">
        <v>0</v>
      </c>
      <c r="F623" s="67">
        <v>0</v>
      </c>
      <c r="G623" s="22">
        <f t="shared" si="493"/>
        <v>0</v>
      </c>
      <c r="H623" s="67">
        <v>0</v>
      </c>
      <c r="I623" s="67">
        <v>0</v>
      </c>
      <c r="J623" s="67">
        <v>0</v>
      </c>
      <c r="K623" s="22">
        <f t="shared" si="499"/>
        <v>0</v>
      </c>
      <c r="L623" s="67">
        <v>0</v>
      </c>
      <c r="M623" s="22">
        <f t="shared" si="494"/>
        <v>0</v>
      </c>
      <c r="N623" s="67">
        <v>0</v>
      </c>
      <c r="O623" s="90">
        <f t="shared" si="495"/>
        <v>0</v>
      </c>
      <c r="P623" s="88">
        <f t="shared" si="496"/>
        <v>0</v>
      </c>
      <c r="Q623" s="36"/>
      <c r="R623" s="36"/>
      <c r="S623" s="18"/>
      <c r="T623" s="92" t="str">
        <f t="shared" si="498"/>
        <v>غير مرشح</v>
      </c>
    </row>
    <row r="624" spans="1:20" ht="45" customHeight="1" thickBot="1">
      <c r="A624" s="114"/>
      <c r="B624" s="114"/>
      <c r="C624" s="102"/>
      <c r="D624" s="103"/>
      <c r="E624" s="94">
        <v>0</v>
      </c>
      <c r="F624" s="67">
        <v>0</v>
      </c>
      <c r="G624" s="22">
        <f t="shared" si="493"/>
        <v>0</v>
      </c>
      <c r="H624" s="67">
        <v>0</v>
      </c>
      <c r="I624" s="67">
        <v>0</v>
      </c>
      <c r="J624" s="67">
        <v>0</v>
      </c>
      <c r="K624" s="22">
        <f t="shared" si="499"/>
        <v>0</v>
      </c>
      <c r="L624" s="67">
        <v>0</v>
      </c>
      <c r="M624" s="22">
        <f t="shared" si="494"/>
        <v>0</v>
      </c>
      <c r="N624" s="67">
        <v>0</v>
      </c>
      <c r="O624" s="90">
        <f t="shared" si="495"/>
        <v>0</v>
      </c>
      <c r="P624" s="88">
        <f t="shared" si="496"/>
        <v>0</v>
      </c>
      <c r="Q624" s="36"/>
      <c r="R624" s="36"/>
      <c r="S624" s="18"/>
      <c r="T624" s="92" t="str">
        <f t="shared" si="498"/>
        <v>غير مرشح</v>
      </c>
    </row>
    <row r="625" spans="1:20" ht="45" customHeight="1" thickBot="1">
      <c r="A625" s="114"/>
      <c r="B625" s="114"/>
      <c r="C625" s="102"/>
      <c r="D625" s="103"/>
      <c r="E625" s="94">
        <v>0</v>
      </c>
      <c r="F625" s="67">
        <v>0</v>
      </c>
      <c r="G625" s="22">
        <f t="shared" si="493"/>
        <v>0</v>
      </c>
      <c r="H625" s="67">
        <v>0</v>
      </c>
      <c r="I625" s="67">
        <v>0</v>
      </c>
      <c r="J625" s="67">
        <v>0</v>
      </c>
      <c r="K625" s="22">
        <f t="shared" si="499"/>
        <v>0</v>
      </c>
      <c r="L625" s="67">
        <v>0</v>
      </c>
      <c r="M625" s="22">
        <f t="shared" si="494"/>
        <v>0</v>
      </c>
      <c r="N625" s="67">
        <v>0</v>
      </c>
      <c r="O625" s="90">
        <f t="shared" si="495"/>
        <v>0</v>
      </c>
      <c r="P625" s="88">
        <f t="shared" si="496"/>
        <v>0</v>
      </c>
      <c r="Q625" s="36"/>
      <c r="R625" s="36"/>
      <c r="S625" s="18"/>
      <c r="T625" s="92" t="str">
        <f t="shared" si="498"/>
        <v>غير مرشح</v>
      </c>
    </row>
    <row r="626" spans="1:20" ht="45" customHeight="1" thickBot="1">
      <c r="A626" s="114"/>
      <c r="B626" s="114"/>
      <c r="C626" s="102"/>
      <c r="D626" s="103"/>
      <c r="E626" s="94">
        <v>0</v>
      </c>
      <c r="F626" s="67">
        <v>0</v>
      </c>
      <c r="G626" s="22">
        <f t="shared" si="493"/>
        <v>0</v>
      </c>
      <c r="H626" s="67">
        <v>0</v>
      </c>
      <c r="I626" s="67">
        <v>0</v>
      </c>
      <c r="J626" s="67">
        <v>0</v>
      </c>
      <c r="K626" s="22">
        <f t="shared" si="499"/>
        <v>0</v>
      </c>
      <c r="L626" s="67">
        <v>0</v>
      </c>
      <c r="M626" s="22">
        <f t="shared" si="494"/>
        <v>0</v>
      </c>
      <c r="N626" s="67">
        <v>0</v>
      </c>
      <c r="O626" s="90">
        <f t="shared" si="495"/>
        <v>0</v>
      </c>
      <c r="P626" s="88">
        <f t="shared" si="496"/>
        <v>0</v>
      </c>
      <c r="Q626" s="36"/>
      <c r="R626" s="36"/>
      <c r="S626" s="18"/>
      <c r="T626" s="92" t="str">
        <f t="shared" si="498"/>
        <v>غير مرشح</v>
      </c>
    </row>
    <row r="627" spans="1:20" ht="45" customHeight="1" thickBot="1">
      <c r="A627" s="114"/>
      <c r="B627" s="114"/>
      <c r="C627" s="102"/>
      <c r="D627" s="103"/>
      <c r="E627" s="94">
        <v>0</v>
      </c>
      <c r="F627" s="67">
        <v>0</v>
      </c>
      <c r="G627" s="22">
        <f t="shared" si="493"/>
        <v>0</v>
      </c>
      <c r="H627" s="67">
        <v>0</v>
      </c>
      <c r="I627" s="67">
        <v>0</v>
      </c>
      <c r="J627" s="67">
        <v>0</v>
      </c>
      <c r="K627" s="22">
        <f t="shared" si="499"/>
        <v>0</v>
      </c>
      <c r="L627" s="67">
        <v>0</v>
      </c>
      <c r="M627" s="22">
        <f t="shared" si="494"/>
        <v>0</v>
      </c>
      <c r="N627" s="67">
        <v>0</v>
      </c>
      <c r="O627" s="90">
        <f t="shared" si="495"/>
        <v>0</v>
      </c>
      <c r="P627" s="88">
        <f t="shared" si="496"/>
        <v>0</v>
      </c>
      <c r="Q627" s="36"/>
      <c r="R627" s="36"/>
      <c r="S627" s="18"/>
      <c r="T627" s="92" t="str">
        <f t="shared" si="498"/>
        <v>غير مرشح</v>
      </c>
    </row>
    <row r="628" spans="1:20" ht="45" customHeight="1" thickBot="1">
      <c r="A628" s="114"/>
      <c r="B628" s="114"/>
      <c r="C628" s="102"/>
      <c r="D628" s="103"/>
      <c r="E628" s="94">
        <v>0</v>
      </c>
      <c r="F628" s="67">
        <v>0</v>
      </c>
      <c r="G628" s="22">
        <f t="shared" si="493"/>
        <v>0</v>
      </c>
      <c r="H628" s="67">
        <v>0</v>
      </c>
      <c r="I628" s="67">
        <v>0</v>
      </c>
      <c r="J628" s="67">
        <v>0</v>
      </c>
      <c r="K628" s="22">
        <f t="shared" si="499"/>
        <v>0</v>
      </c>
      <c r="L628" s="67">
        <v>0</v>
      </c>
      <c r="M628" s="22">
        <f t="shared" si="494"/>
        <v>0</v>
      </c>
      <c r="N628" s="67">
        <v>0</v>
      </c>
      <c r="O628" s="90">
        <f t="shared" si="495"/>
        <v>0</v>
      </c>
      <c r="P628" s="88">
        <f t="shared" si="496"/>
        <v>0</v>
      </c>
      <c r="Q628" s="36"/>
      <c r="R628" s="36"/>
      <c r="S628" s="18"/>
      <c r="T628" s="92" t="str">
        <f t="shared" si="498"/>
        <v>غير مرشح</v>
      </c>
    </row>
    <row r="629" spans="1:20" ht="45" customHeight="1" thickBot="1">
      <c r="A629" s="114"/>
      <c r="B629" s="114"/>
      <c r="C629" s="102"/>
      <c r="D629" s="103"/>
      <c r="E629" s="94">
        <v>0</v>
      </c>
      <c r="F629" s="67">
        <v>0</v>
      </c>
      <c r="G629" s="22">
        <f t="shared" si="493"/>
        <v>0</v>
      </c>
      <c r="H629" s="67">
        <v>0</v>
      </c>
      <c r="I629" s="67">
        <v>0</v>
      </c>
      <c r="J629" s="67">
        <v>0</v>
      </c>
      <c r="K629" s="22">
        <f t="shared" si="499"/>
        <v>0</v>
      </c>
      <c r="L629" s="67">
        <v>0</v>
      </c>
      <c r="M629" s="22">
        <f t="shared" si="494"/>
        <v>0</v>
      </c>
      <c r="N629" s="67">
        <v>0</v>
      </c>
      <c r="O629" s="90">
        <f t="shared" si="495"/>
        <v>0</v>
      </c>
      <c r="P629" s="88">
        <f t="shared" si="496"/>
        <v>0</v>
      </c>
      <c r="Q629" s="36"/>
      <c r="R629" s="36"/>
      <c r="S629" s="18"/>
      <c r="T629" s="92" t="str">
        <f t="shared" si="498"/>
        <v>غير مرشح</v>
      </c>
    </row>
    <row r="630" spans="1:20" ht="45" customHeight="1" thickBot="1">
      <c r="A630" s="114"/>
      <c r="B630" s="114"/>
      <c r="C630" s="102"/>
      <c r="D630" s="103"/>
      <c r="E630" s="94">
        <v>0</v>
      </c>
      <c r="F630" s="67">
        <v>0</v>
      </c>
      <c r="G630" s="22">
        <f t="shared" si="493"/>
        <v>0</v>
      </c>
      <c r="H630" s="67">
        <v>0</v>
      </c>
      <c r="I630" s="67">
        <v>0</v>
      </c>
      <c r="J630" s="67">
        <v>0</v>
      </c>
      <c r="K630" s="22">
        <f t="shared" si="499"/>
        <v>0</v>
      </c>
      <c r="L630" s="67">
        <v>0</v>
      </c>
      <c r="M630" s="22">
        <f t="shared" si="494"/>
        <v>0</v>
      </c>
      <c r="N630" s="67">
        <v>0</v>
      </c>
      <c r="O630" s="90">
        <f t="shared" si="495"/>
        <v>0</v>
      </c>
      <c r="P630" s="88">
        <f t="shared" si="496"/>
        <v>0</v>
      </c>
      <c r="Q630" s="36"/>
      <c r="R630" s="36"/>
      <c r="S630" s="18"/>
      <c r="T630" s="92" t="str">
        <f t="shared" si="498"/>
        <v>غير مرشح</v>
      </c>
    </row>
    <row r="631" spans="1:20" ht="45" customHeight="1" thickBot="1">
      <c r="A631" s="114"/>
      <c r="B631" s="114"/>
      <c r="C631" s="102"/>
      <c r="D631" s="103"/>
      <c r="E631" s="94">
        <v>0</v>
      </c>
      <c r="F631" s="67">
        <v>0</v>
      </c>
      <c r="G631" s="22">
        <f t="shared" si="493"/>
        <v>0</v>
      </c>
      <c r="H631" s="67">
        <v>0</v>
      </c>
      <c r="I631" s="67">
        <v>0</v>
      </c>
      <c r="J631" s="67">
        <v>0</v>
      </c>
      <c r="K631" s="22">
        <f t="shared" si="499"/>
        <v>0</v>
      </c>
      <c r="L631" s="67">
        <v>0</v>
      </c>
      <c r="M631" s="22">
        <f t="shared" si="494"/>
        <v>0</v>
      </c>
      <c r="N631" s="67">
        <v>0</v>
      </c>
      <c r="O631" s="90">
        <f t="shared" si="495"/>
        <v>0</v>
      </c>
      <c r="P631" s="88">
        <f t="shared" si="496"/>
        <v>0</v>
      </c>
      <c r="Q631" s="36"/>
      <c r="R631" s="36"/>
      <c r="S631" s="18"/>
      <c r="T631" s="92" t="str">
        <f t="shared" si="498"/>
        <v>غير مرشح</v>
      </c>
    </row>
    <row r="632" spans="1:20" ht="45" customHeight="1" thickBot="1">
      <c r="A632" s="114"/>
      <c r="B632" s="114"/>
      <c r="C632" s="102"/>
      <c r="D632" s="103"/>
      <c r="E632" s="94">
        <v>0</v>
      </c>
      <c r="F632" s="67">
        <v>0</v>
      </c>
      <c r="G632" s="22">
        <f t="shared" si="493"/>
        <v>0</v>
      </c>
      <c r="H632" s="67">
        <v>0</v>
      </c>
      <c r="I632" s="67">
        <v>0</v>
      </c>
      <c r="J632" s="67">
        <v>0</v>
      </c>
      <c r="K632" s="22">
        <f t="shared" si="499"/>
        <v>0</v>
      </c>
      <c r="L632" s="67">
        <v>0</v>
      </c>
      <c r="M632" s="22">
        <f t="shared" si="494"/>
        <v>0</v>
      </c>
      <c r="N632" s="67">
        <v>0</v>
      </c>
      <c r="O632" s="90">
        <f t="shared" si="495"/>
        <v>0</v>
      </c>
      <c r="P632" s="88">
        <f t="shared" si="496"/>
        <v>0</v>
      </c>
      <c r="Q632" s="36"/>
      <c r="R632" s="36"/>
      <c r="S632" s="18"/>
      <c r="T632" s="92" t="str">
        <f t="shared" si="498"/>
        <v>غير مرشح</v>
      </c>
    </row>
    <row r="633" spans="1:20" ht="45" customHeight="1" thickBot="1">
      <c r="A633" s="114"/>
      <c r="B633" s="114"/>
      <c r="C633" s="102"/>
      <c r="D633" s="103"/>
      <c r="E633" s="94">
        <v>0</v>
      </c>
      <c r="F633" s="67">
        <v>0</v>
      </c>
      <c r="G633" s="22">
        <f t="shared" si="493"/>
        <v>0</v>
      </c>
      <c r="H633" s="67">
        <v>0</v>
      </c>
      <c r="I633" s="67">
        <v>0</v>
      </c>
      <c r="J633" s="67">
        <v>0</v>
      </c>
      <c r="K633" s="22">
        <f t="shared" si="499"/>
        <v>0</v>
      </c>
      <c r="L633" s="67">
        <v>0</v>
      </c>
      <c r="M633" s="22">
        <f t="shared" si="494"/>
        <v>0</v>
      </c>
      <c r="N633" s="67">
        <v>0</v>
      </c>
      <c r="O633" s="90">
        <f t="shared" si="495"/>
        <v>0</v>
      </c>
      <c r="P633" s="88">
        <f t="shared" si="496"/>
        <v>0</v>
      </c>
      <c r="Q633" s="36"/>
      <c r="R633" s="36"/>
      <c r="S633" s="18"/>
      <c r="T633" s="92" t="str">
        <f t="shared" si="498"/>
        <v>غير مرشح</v>
      </c>
    </row>
    <row r="634" spans="1:20" ht="45" customHeight="1" thickBot="1">
      <c r="A634" s="114"/>
      <c r="B634" s="114"/>
      <c r="C634" s="102"/>
      <c r="D634" s="103"/>
      <c r="E634" s="94">
        <v>0</v>
      </c>
      <c r="F634" s="67">
        <v>0</v>
      </c>
      <c r="G634" s="22">
        <f t="shared" si="493"/>
        <v>0</v>
      </c>
      <c r="H634" s="67">
        <v>0</v>
      </c>
      <c r="I634" s="67">
        <v>0</v>
      </c>
      <c r="J634" s="67">
        <v>0</v>
      </c>
      <c r="K634" s="22">
        <f t="shared" si="499"/>
        <v>0</v>
      </c>
      <c r="L634" s="67">
        <v>0</v>
      </c>
      <c r="M634" s="22">
        <f t="shared" si="494"/>
        <v>0</v>
      </c>
      <c r="N634" s="67">
        <v>0</v>
      </c>
      <c r="O634" s="90">
        <f t="shared" si="495"/>
        <v>0</v>
      </c>
      <c r="P634" s="88">
        <f t="shared" si="496"/>
        <v>0</v>
      </c>
      <c r="Q634" s="36"/>
      <c r="R634" s="36"/>
      <c r="S634" s="18"/>
      <c r="T634" s="92" t="str">
        <f t="shared" si="498"/>
        <v>غير مرشح</v>
      </c>
    </row>
    <row r="635" spans="1:20" ht="45" customHeight="1" thickBot="1">
      <c r="A635" s="114"/>
      <c r="B635" s="114"/>
      <c r="C635" s="102"/>
      <c r="D635" s="103"/>
      <c r="E635" s="94">
        <v>0</v>
      </c>
      <c r="F635" s="67">
        <v>0</v>
      </c>
      <c r="G635" s="22">
        <f t="shared" si="493"/>
        <v>0</v>
      </c>
      <c r="H635" s="67">
        <v>0</v>
      </c>
      <c r="I635" s="67">
        <v>0</v>
      </c>
      <c r="J635" s="67">
        <v>0</v>
      </c>
      <c r="K635" s="22">
        <f t="shared" si="499"/>
        <v>0</v>
      </c>
      <c r="L635" s="67">
        <v>0</v>
      </c>
      <c r="M635" s="22">
        <f t="shared" si="494"/>
        <v>0</v>
      </c>
      <c r="N635" s="67">
        <v>0</v>
      </c>
      <c r="O635" s="90">
        <f t="shared" si="495"/>
        <v>0</v>
      </c>
      <c r="P635" s="88">
        <f t="shared" si="496"/>
        <v>0</v>
      </c>
      <c r="Q635" s="36"/>
      <c r="R635" s="36"/>
      <c r="S635" s="18"/>
      <c r="T635" s="92" t="str">
        <f t="shared" si="498"/>
        <v>غير مرشح</v>
      </c>
    </row>
    <row r="636" spans="1:20" ht="45" customHeight="1" thickBot="1">
      <c r="A636" s="114"/>
      <c r="B636" s="114"/>
      <c r="C636" s="102"/>
      <c r="D636" s="103"/>
      <c r="E636" s="94">
        <v>0</v>
      </c>
      <c r="F636" s="67">
        <v>0</v>
      </c>
      <c r="G636" s="22">
        <f t="shared" si="493"/>
        <v>0</v>
      </c>
      <c r="H636" s="67">
        <v>0</v>
      </c>
      <c r="I636" s="67">
        <v>0</v>
      </c>
      <c r="J636" s="67">
        <v>0</v>
      </c>
      <c r="K636" s="22">
        <f t="shared" si="499"/>
        <v>0</v>
      </c>
      <c r="L636" s="67">
        <v>0</v>
      </c>
      <c r="M636" s="22">
        <f t="shared" si="494"/>
        <v>0</v>
      </c>
      <c r="N636" s="67">
        <v>0</v>
      </c>
      <c r="O636" s="90">
        <f t="shared" si="495"/>
        <v>0</v>
      </c>
      <c r="P636" s="88">
        <f t="shared" si="496"/>
        <v>0</v>
      </c>
      <c r="Q636" s="36"/>
      <c r="R636" s="36"/>
      <c r="S636" s="18"/>
      <c r="T636" s="92" t="str">
        <f t="shared" si="498"/>
        <v>غير مرشح</v>
      </c>
    </row>
    <row r="637" spans="1:20" ht="45" customHeight="1" thickBot="1">
      <c r="A637" s="114"/>
      <c r="B637" s="114"/>
      <c r="C637" s="102"/>
      <c r="D637" s="103"/>
      <c r="E637" s="94">
        <v>0</v>
      </c>
      <c r="F637" s="67">
        <v>0</v>
      </c>
      <c r="G637" s="22">
        <f t="shared" si="493"/>
        <v>0</v>
      </c>
      <c r="H637" s="67">
        <v>0</v>
      </c>
      <c r="I637" s="67">
        <v>0</v>
      </c>
      <c r="J637" s="67">
        <v>0</v>
      </c>
      <c r="K637" s="22">
        <f t="shared" si="499"/>
        <v>0</v>
      </c>
      <c r="L637" s="67">
        <v>0</v>
      </c>
      <c r="M637" s="22">
        <f t="shared" si="494"/>
        <v>0</v>
      </c>
      <c r="N637" s="67">
        <v>0</v>
      </c>
      <c r="O637" s="90">
        <f t="shared" si="495"/>
        <v>0</v>
      </c>
      <c r="P637" s="88">
        <f t="shared" si="496"/>
        <v>0</v>
      </c>
      <c r="Q637" s="36"/>
      <c r="R637" s="36"/>
      <c r="S637" s="18"/>
      <c r="T637" s="92" t="str">
        <f t="shared" si="498"/>
        <v>غير مرشح</v>
      </c>
    </row>
    <row r="638" spans="1:20" ht="45" customHeight="1" thickBot="1">
      <c r="A638" s="114"/>
      <c r="B638" s="114"/>
      <c r="C638" s="102"/>
      <c r="D638" s="103"/>
      <c r="E638" s="94">
        <v>0</v>
      </c>
      <c r="F638" s="67">
        <v>0</v>
      </c>
      <c r="G638" s="22">
        <f t="shared" si="493"/>
        <v>0</v>
      </c>
      <c r="H638" s="67">
        <v>0</v>
      </c>
      <c r="I638" s="67">
        <v>0</v>
      </c>
      <c r="J638" s="67">
        <v>0</v>
      </c>
      <c r="K638" s="22">
        <f t="shared" si="499"/>
        <v>0</v>
      </c>
      <c r="L638" s="67">
        <v>0</v>
      </c>
      <c r="M638" s="22">
        <f t="shared" si="494"/>
        <v>0</v>
      </c>
      <c r="N638" s="67">
        <v>0</v>
      </c>
      <c r="O638" s="90">
        <f t="shared" si="495"/>
        <v>0</v>
      </c>
      <c r="P638" s="88">
        <f t="shared" si="496"/>
        <v>0</v>
      </c>
      <c r="Q638" s="36"/>
      <c r="R638" s="36"/>
      <c r="S638" s="18"/>
      <c r="T638" s="92" t="str">
        <f t="shared" si="498"/>
        <v>غير مرشح</v>
      </c>
    </row>
    <row r="639" spans="1:20" ht="45" customHeight="1" thickBot="1">
      <c r="A639" s="114"/>
      <c r="B639" s="114"/>
      <c r="C639" s="102"/>
      <c r="D639" s="103"/>
      <c r="E639" s="94">
        <v>0</v>
      </c>
      <c r="F639" s="67">
        <v>0</v>
      </c>
      <c r="G639" s="22">
        <f t="shared" si="493"/>
        <v>0</v>
      </c>
      <c r="H639" s="67">
        <v>0</v>
      </c>
      <c r="I639" s="67">
        <v>0</v>
      </c>
      <c r="J639" s="67">
        <v>0</v>
      </c>
      <c r="K639" s="22">
        <f t="shared" si="499"/>
        <v>0</v>
      </c>
      <c r="L639" s="67">
        <v>0</v>
      </c>
      <c r="M639" s="22">
        <f t="shared" si="494"/>
        <v>0</v>
      </c>
      <c r="N639" s="67">
        <v>0</v>
      </c>
      <c r="O639" s="90">
        <f t="shared" si="495"/>
        <v>0</v>
      </c>
      <c r="P639" s="88">
        <f t="shared" si="496"/>
        <v>0</v>
      </c>
      <c r="Q639" s="36"/>
      <c r="R639" s="36"/>
      <c r="S639" s="18"/>
      <c r="T639" s="92" t="str">
        <f t="shared" si="498"/>
        <v>غير مرشح</v>
      </c>
    </row>
    <row r="640" spans="1:20" ht="45" customHeight="1" thickBot="1">
      <c r="A640" s="114"/>
      <c r="B640" s="114"/>
      <c r="C640" s="102"/>
      <c r="D640" s="103"/>
      <c r="E640" s="94">
        <v>0</v>
      </c>
      <c r="F640" s="67">
        <v>0</v>
      </c>
      <c r="G640" s="22">
        <f t="shared" si="493"/>
        <v>0</v>
      </c>
      <c r="H640" s="67">
        <v>0</v>
      </c>
      <c r="I640" s="67">
        <v>0</v>
      </c>
      <c r="J640" s="67">
        <v>0</v>
      </c>
      <c r="K640" s="22">
        <f t="shared" si="499"/>
        <v>0</v>
      </c>
      <c r="L640" s="67">
        <v>0</v>
      </c>
      <c r="M640" s="22">
        <f t="shared" si="494"/>
        <v>0</v>
      </c>
      <c r="N640" s="67">
        <v>0</v>
      </c>
      <c r="O640" s="90">
        <f t="shared" si="495"/>
        <v>0</v>
      </c>
      <c r="P640" s="88">
        <f t="shared" si="496"/>
        <v>0</v>
      </c>
      <c r="Q640" s="36"/>
      <c r="R640" s="36"/>
      <c r="S640" s="18"/>
      <c r="T640" s="92" t="str">
        <f t="shared" si="498"/>
        <v>غير مرشح</v>
      </c>
    </row>
    <row r="641" spans="1:20" ht="45" customHeight="1" thickBot="1">
      <c r="A641" s="114"/>
      <c r="B641" s="114"/>
      <c r="C641" s="102"/>
      <c r="D641" s="103"/>
      <c r="E641" s="94">
        <v>0</v>
      </c>
      <c r="F641" s="67">
        <v>0</v>
      </c>
      <c r="G641" s="22">
        <f t="shared" si="493"/>
        <v>0</v>
      </c>
      <c r="H641" s="67">
        <v>0</v>
      </c>
      <c r="I641" s="67">
        <v>0</v>
      </c>
      <c r="J641" s="67">
        <v>0</v>
      </c>
      <c r="K641" s="22">
        <f t="shared" si="499"/>
        <v>0</v>
      </c>
      <c r="L641" s="67">
        <v>0</v>
      </c>
      <c r="M641" s="22">
        <f t="shared" si="494"/>
        <v>0</v>
      </c>
      <c r="N641" s="67">
        <v>0</v>
      </c>
      <c r="O641" s="90">
        <f t="shared" si="495"/>
        <v>0</v>
      </c>
      <c r="P641" s="88">
        <f t="shared" si="496"/>
        <v>0</v>
      </c>
      <c r="Q641" s="36"/>
      <c r="R641" s="36"/>
      <c r="S641" s="18"/>
      <c r="T641" s="92" t="str">
        <f t="shared" si="498"/>
        <v>غير مرشح</v>
      </c>
    </row>
    <row r="642" spans="1:20" ht="45" customHeight="1" thickBot="1">
      <c r="A642" s="114"/>
      <c r="B642" s="114"/>
      <c r="C642" s="102"/>
      <c r="D642" s="103"/>
      <c r="E642" s="94">
        <v>0</v>
      </c>
      <c r="F642" s="67">
        <v>0</v>
      </c>
      <c r="G642" s="22">
        <f t="shared" si="493"/>
        <v>0</v>
      </c>
      <c r="H642" s="67">
        <v>0</v>
      </c>
      <c r="I642" s="67">
        <v>0</v>
      </c>
      <c r="J642" s="67">
        <v>0</v>
      </c>
      <c r="K642" s="22">
        <f t="shared" si="499"/>
        <v>0</v>
      </c>
      <c r="L642" s="67">
        <v>0</v>
      </c>
      <c r="M642" s="22">
        <f t="shared" si="494"/>
        <v>0</v>
      </c>
      <c r="N642" s="67">
        <v>0</v>
      </c>
      <c r="O642" s="90">
        <f t="shared" si="495"/>
        <v>0</v>
      </c>
      <c r="P642" s="88">
        <f t="shared" si="496"/>
        <v>0</v>
      </c>
      <c r="Q642" s="36"/>
      <c r="R642" s="36"/>
      <c r="S642" s="18"/>
      <c r="T642" s="92" t="str">
        <f t="shared" si="498"/>
        <v>غير مرشح</v>
      </c>
    </row>
    <row r="643" spans="1:20" ht="45" customHeight="1" thickBot="1">
      <c r="A643" s="114"/>
      <c r="B643" s="114"/>
      <c r="C643" s="102"/>
      <c r="D643" s="103"/>
      <c r="E643" s="94">
        <v>0</v>
      </c>
      <c r="F643" s="67">
        <v>0</v>
      </c>
      <c r="G643" s="22">
        <f t="shared" si="493"/>
        <v>0</v>
      </c>
      <c r="H643" s="67">
        <v>0</v>
      </c>
      <c r="I643" s="67">
        <v>0</v>
      </c>
      <c r="J643" s="67">
        <v>0</v>
      </c>
      <c r="K643" s="22">
        <f t="shared" si="499"/>
        <v>0</v>
      </c>
      <c r="L643" s="67">
        <v>0</v>
      </c>
      <c r="M643" s="22">
        <f t="shared" si="494"/>
        <v>0</v>
      </c>
      <c r="N643" s="67">
        <v>0</v>
      </c>
      <c r="O643" s="90">
        <f t="shared" si="495"/>
        <v>0</v>
      </c>
      <c r="P643" s="88">
        <f t="shared" si="496"/>
        <v>0</v>
      </c>
      <c r="Q643" s="36"/>
      <c r="R643" s="36"/>
      <c r="S643" s="18"/>
      <c r="T643" s="92" t="str">
        <f t="shared" si="498"/>
        <v>غير مرشح</v>
      </c>
    </row>
    <row r="644" spans="1:20" ht="45" customHeight="1" thickBot="1">
      <c r="A644" s="114"/>
      <c r="B644" s="114"/>
      <c r="C644" s="102"/>
      <c r="D644" s="103"/>
      <c r="E644" s="94">
        <v>0</v>
      </c>
      <c r="F644" s="67">
        <v>0</v>
      </c>
      <c r="G644" s="22">
        <f t="shared" si="493"/>
        <v>0</v>
      </c>
      <c r="H644" s="67">
        <v>0</v>
      </c>
      <c r="I644" s="67">
        <v>0</v>
      </c>
      <c r="J644" s="67">
        <v>0</v>
      </c>
      <c r="K644" s="22">
        <f t="shared" si="499"/>
        <v>0</v>
      </c>
      <c r="L644" s="67">
        <v>0</v>
      </c>
      <c r="M644" s="22">
        <f t="shared" si="494"/>
        <v>0</v>
      </c>
      <c r="N644" s="67">
        <v>0</v>
      </c>
      <c r="O644" s="90">
        <f t="shared" si="495"/>
        <v>0</v>
      </c>
      <c r="P644" s="88">
        <f t="shared" si="496"/>
        <v>0</v>
      </c>
      <c r="Q644" s="36"/>
      <c r="R644" s="36"/>
      <c r="S644" s="18"/>
      <c r="T644" s="92" t="str">
        <f t="shared" si="498"/>
        <v>غير مرشح</v>
      </c>
    </row>
    <row r="645" spans="1:20" ht="45" customHeight="1" thickBot="1">
      <c r="A645" s="114"/>
      <c r="B645" s="114"/>
      <c r="C645" s="102"/>
      <c r="D645" s="103"/>
      <c r="E645" s="94">
        <v>0</v>
      </c>
      <c r="F645" s="67">
        <v>0</v>
      </c>
      <c r="G645" s="22">
        <f t="shared" si="493"/>
        <v>0</v>
      </c>
      <c r="H645" s="67">
        <v>0</v>
      </c>
      <c r="I645" s="67">
        <v>0</v>
      </c>
      <c r="J645" s="67">
        <v>0</v>
      </c>
      <c r="K645" s="22">
        <f t="shared" si="499"/>
        <v>0</v>
      </c>
      <c r="L645" s="67">
        <v>0</v>
      </c>
      <c r="M645" s="22">
        <f t="shared" si="494"/>
        <v>0</v>
      </c>
      <c r="N645" s="67">
        <v>0</v>
      </c>
      <c r="O645" s="90">
        <f t="shared" si="495"/>
        <v>0</v>
      </c>
      <c r="P645" s="88">
        <f t="shared" si="496"/>
        <v>0</v>
      </c>
      <c r="Q645" s="36"/>
      <c r="R645" s="36"/>
      <c r="S645" s="18"/>
      <c r="T645" s="92" t="str">
        <f t="shared" si="498"/>
        <v>غير مرشح</v>
      </c>
    </row>
    <row r="646" spans="1:20" ht="45" customHeight="1" thickBot="1">
      <c r="A646" s="115"/>
      <c r="B646" s="115"/>
      <c r="E646" s="67">
        <v>0</v>
      </c>
      <c r="F646" s="67">
        <v>0</v>
      </c>
      <c r="G646" s="22">
        <f t="shared" si="493"/>
        <v>0</v>
      </c>
      <c r="H646" s="67">
        <v>0</v>
      </c>
      <c r="I646" s="67">
        <v>0</v>
      </c>
      <c r="J646" s="67">
        <v>0</v>
      </c>
      <c r="K646" s="22">
        <f t="shared" si="499"/>
        <v>0</v>
      </c>
      <c r="L646" s="67">
        <v>0</v>
      </c>
      <c r="M646" s="22">
        <f t="shared" si="494"/>
        <v>0</v>
      </c>
      <c r="N646" s="67">
        <v>0</v>
      </c>
      <c r="O646" s="90">
        <f t="shared" si="495"/>
        <v>0</v>
      </c>
      <c r="P646" s="88">
        <f t="shared" si="496"/>
        <v>0</v>
      </c>
      <c r="Q646" s="36"/>
      <c r="R646" s="36"/>
      <c r="S646" s="18"/>
      <c r="T646" s="92" t="str">
        <f t="shared" si="498"/>
        <v>غير مرشح</v>
      </c>
    </row>
    <row r="647" spans="1:20" ht="45" customHeight="1" thickBot="1">
      <c r="A647" s="115"/>
      <c r="B647" s="115"/>
      <c r="E647" s="67">
        <v>0</v>
      </c>
      <c r="F647" s="67">
        <v>0</v>
      </c>
      <c r="G647" s="22">
        <f t="shared" si="493"/>
        <v>0</v>
      </c>
      <c r="H647" s="67">
        <v>0</v>
      </c>
      <c r="I647" s="67">
        <v>0</v>
      </c>
      <c r="J647" s="67">
        <v>0</v>
      </c>
      <c r="K647" s="22">
        <f t="shared" si="499"/>
        <v>0</v>
      </c>
      <c r="L647" s="67">
        <v>0</v>
      </c>
      <c r="M647" s="22">
        <f t="shared" si="494"/>
        <v>0</v>
      </c>
      <c r="N647" s="67">
        <v>0</v>
      </c>
      <c r="O647" s="90">
        <f t="shared" si="495"/>
        <v>0</v>
      </c>
      <c r="P647" s="88">
        <f t="shared" si="496"/>
        <v>0</v>
      </c>
      <c r="Q647" s="36"/>
      <c r="R647" s="36"/>
      <c r="S647" s="18"/>
      <c r="T647" s="92" t="str">
        <f t="shared" si="498"/>
        <v>غير مرشح</v>
      </c>
    </row>
    <row r="648" spans="1:20" ht="45" customHeight="1" thickBot="1">
      <c r="A648" s="115"/>
      <c r="B648" s="115"/>
      <c r="E648" s="67">
        <v>0</v>
      </c>
      <c r="F648" s="67">
        <v>0</v>
      </c>
      <c r="G648" s="22">
        <f t="shared" si="493"/>
        <v>0</v>
      </c>
      <c r="H648" s="67">
        <v>0</v>
      </c>
      <c r="I648" s="67">
        <v>0</v>
      </c>
      <c r="J648" s="67">
        <v>0</v>
      </c>
      <c r="K648" s="22">
        <f t="shared" si="499"/>
        <v>0</v>
      </c>
      <c r="L648" s="67">
        <v>0</v>
      </c>
      <c r="M648" s="22">
        <f t="shared" si="494"/>
        <v>0</v>
      </c>
      <c r="N648" s="67">
        <v>0</v>
      </c>
      <c r="O648" s="90">
        <f t="shared" si="495"/>
        <v>0</v>
      </c>
      <c r="P648" s="88">
        <f t="shared" si="496"/>
        <v>0</v>
      </c>
      <c r="Q648" s="36"/>
      <c r="R648" s="36"/>
      <c r="S648" s="18"/>
      <c r="T648" s="92" t="str">
        <f t="shared" si="498"/>
        <v>غير مرشح</v>
      </c>
    </row>
    <row r="649" spans="1:20" ht="45" customHeight="1" thickBot="1">
      <c r="A649" s="115"/>
      <c r="B649" s="115"/>
      <c r="E649" s="67">
        <v>0</v>
      </c>
      <c r="F649" s="67">
        <v>0</v>
      </c>
      <c r="G649" s="22">
        <f t="shared" si="493"/>
        <v>0</v>
      </c>
      <c r="H649" s="67">
        <v>0</v>
      </c>
      <c r="I649" s="67">
        <v>0</v>
      </c>
      <c r="J649" s="67">
        <v>0</v>
      </c>
      <c r="K649" s="22">
        <f t="shared" si="499"/>
        <v>0</v>
      </c>
      <c r="L649" s="67">
        <v>0</v>
      </c>
      <c r="M649" s="22">
        <f t="shared" si="494"/>
        <v>0</v>
      </c>
      <c r="N649" s="67">
        <v>0</v>
      </c>
      <c r="O649" s="90">
        <f t="shared" si="495"/>
        <v>0</v>
      </c>
      <c r="P649" s="88">
        <f t="shared" si="496"/>
        <v>0</v>
      </c>
      <c r="Q649" s="36"/>
      <c r="R649" s="36"/>
      <c r="S649" s="18"/>
      <c r="T649" s="92" t="str">
        <f t="shared" si="498"/>
        <v>غير مرشح</v>
      </c>
    </row>
    <row r="650" spans="1:20" ht="45" customHeight="1" thickBot="1">
      <c r="A650" s="115"/>
      <c r="B650" s="115"/>
      <c r="E650" s="67">
        <v>0</v>
      </c>
      <c r="F650" s="67">
        <v>0</v>
      </c>
      <c r="G650" s="22">
        <f t="shared" si="493"/>
        <v>0</v>
      </c>
      <c r="H650" s="67">
        <v>0</v>
      </c>
      <c r="I650" s="67">
        <v>0</v>
      </c>
      <c r="J650" s="67">
        <v>0</v>
      </c>
      <c r="K650" s="22">
        <f t="shared" si="499"/>
        <v>0</v>
      </c>
      <c r="L650" s="67">
        <v>0</v>
      </c>
      <c r="M650" s="22">
        <f t="shared" si="494"/>
        <v>0</v>
      </c>
      <c r="N650" s="67">
        <v>0</v>
      </c>
      <c r="O650" s="90">
        <f t="shared" si="495"/>
        <v>0</v>
      </c>
      <c r="P650" s="88">
        <f t="shared" si="496"/>
        <v>0</v>
      </c>
      <c r="Q650" s="36"/>
      <c r="R650" s="36"/>
      <c r="S650" s="18"/>
      <c r="T650" s="92" t="str">
        <f t="shared" si="498"/>
        <v>غير مرشح</v>
      </c>
    </row>
    <row r="651" spans="1:20" ht="45" customHeight="1" thickBot="1">
      <c r="A651" s="115"/>
      <c r="B651" s="115"/>
      <c r="E651" s="67">
        <v>0</v>
      </c>
      <c r="F651" s="67">
        <v>0</v>
      </c>
      <c r="G651" s="22">
        <f t="shared" si="493"/>
        <v>0</v>
      </c>
      <c r="H651" s="67">
        <v>0</v>
      </c>
      <c r="I651" s="67">
        <v>0</v>
      </c>
      <c r="J651" s="67">
        <v>0</v>
      </c>
      <c r="K651" s="22">
        <f t="shared" si="499"/>
        <v>0</v>
      </c>
      <c r="L651" s="67">
        <v>0</v>
      </c>
      <c r="M651" s="22">
        <f t="shared" si="494"/>
        <v>0</v>
      </c>
      <c r="N651" s="67">
        <v>0</v>
      </c>
      <c r="O651" s="90">
        <f t="shared" si="495"/>
        <v>0</v>
      </c>
      <c r="P651" s="88">
        <f t="shared" si="496"/>
        <v>0</v>
      </c>
      <c r="Q651" s="36"/>
      <c r="R651" s="36"/>
      <c r="S651" s="18"/>
      <c r="T651" s="92" t="str">
        <f t="shared" si="498"/>
        <v>غير مرشح</v>
      </c>
    </row>
    <row r="652" spans="1:20" ht="45" customHeight="1" thickBot="1">
      <c r="A652" s="115"/>
      <c r="B652" s="115"/>
      <c r="E652" s="67">
        <v>0</v>
      </c>
      <c r="F652" s="67">
        <v>0</v>
      </c>
      <c r="G652" s="22">
        <f t="shared" si="493"/>
        <v>0</v>
      </c>
      <c r="H652" s="67">
        <v>0</v>
      </c>
      <c r="I652" s="67">
        <v>0</v>
      </c>
      <c r="J652" s="67">
        <v>0</v>
      </c>
      <c r="K652" s="22">
        <f t="shared" si="499"/>
        <v>0</v>
      </c>
      <c r="L652" s="67">
        <v>0</v>
      </c>
      <c r="M652" s="22">
        <f t="shared" si="494"/>
        <v>0</v>
      </c>
      <c r="N652" s="67">
        <v>0</v>
      </c>
      <c r="O652" s="90">
        <f t="shared" si="495"/>
        <v>0</v>
      </c>
      <c r="P652" s="88">
        <f t="shared" si="496"/>
        <v>0</v>
      </c>
      <c r="Q652" s="36"/>
      <c r="R652" s="36"/>
      <c r="S652" s="18"/>
      <c r="T652" s="92" t="str">
        <f t="shared" si="498"/>
        <v>غير مرشح</v>
      </c>
    </row>
    <row r="653" spans="1:20" ht="45" customHeight="1" thickBot="1">
      <c r="A653" s="115"/>
      <c r="B653" s="115"/>
      <c r="E653" s="67">
        <v>0</v>
      </c>
      <c r="F653" s="67">
        <v>0</v>
      </c>
      <c r="G653" s="22">
        <f t="shared" si="493"/>
        <v>0</v>
      </c>
      <c r="H653" s="67">
        <v>0</v>
      </c>
      <c r="I653" s="67">
        <v>0</v>
      </c>
      <c r="J653" s="67">
        <v>0</v>
      </c>
      <c r="K653" s="22">
        <f t="shared" si="499"/>
        <v>0</v>
      </c>
      <c r="L653" s="67">
        <v>0</v>
      </c>
      <c r="M653" s="22">
        <f t="shared" si="494"/>
        <v>0</v>
      </c>
      <c r="N653" s="67">
        <v>0</v>
      </c>
      <c r="O653" s="90">
        <f t="shared" si="495"/>
        <v>0</v>
      </c>
      <c r="P653" s="88">
        <f t="shared" si="496"/>
        <v>0</v>
      </c>
      <c r="Q653" s="36"/>
      <c r="R653" s="36"/>
      <c r="S653" s="18"/>
      <c r="T653" s="92" t="str">
        <f t="shared" si="498"/>
        <v>غير مرشح</v>
      </c>
    </row>
    <row r="654" spans="1:20" ht="45" customHeight="1" thickBot="1">
      <c r="A654" s="115"/>
      <c r="B654" s="115"/>
      <c r="E654" s="67">
        <v>0</v>
      </c>
      <c r="F654" s="67">
        <v>0</v>
      </c>
      <c r="G654" s="22">
        <f t="shared" si="493"/>
        <v>0</v>
      </c>
      <c r="H654" s="67">
        <v>0</v>
      </c>
      <c r="I654" s="67">
        <v>0</v>
      </c>
      <c r="J654" s="67">
        <v>0</v>
      </c>
      <c r="K654" s="22">
        <f t="shared" si="499"/>
        <v>0</v>
      </c>
      <c r="L654" s="67">
        <v>0</v>
      </c>
      <c r="M654" s="22">
        <f t="shared" si="494"/>
        <v>0</v>
      </c>
      <c r="N654" s="67">
        <v>0</v>
      </c>
      <c r="O654" s="90">
        <f t="shared" si="495"/>
        <v>0</v>
      </c>
      <c r="P654" s="88">
        <f t="shared" si="496"/>
        <v>0</v>
      </c>
      <c r="Q654" s="36"/>
      <c r="R654" s="36"/>
      <c r="S654" s="18"/>
      <c r="T654" s="92" t="str">
        <f t="shared" si="498"/>
        <v>غير مرشح</v>
      </c>
    </row>
    <row r="655" spans="1:20" ht="45" customHeight="1" thickBot="1">
      <c r="A655" s="115"/>
      <c r="B655" s="115"/>
      <c r="E655" s="67">
        <v>0</v>
      </c>
      <c r="F655" s="67">
        <v>0</v>
      </c>
      <c r="G655" s="22">
        <f t="shared" si="493"/>
        <v>0</v>
      </c>
      <c r="H655" s="67">
        <v>0</v>
      </c>
      <c r="I655" s="67">
        <v>0</v>
      </c>
      <c r="J655" s="67">
        <v>0</v>
      </c>
      <c r="K655" s="22">
        <f t="shared" si="499"/>
        <v>0</v>
      </c>
      <c r="L655" s="67">
        <v>0</v>
      </c>
      <c r="M655" s="22">
        <f t="shared" si="494"/>
        <v>0</v>
      </c>
      <c r="N655" s="67">
        <v>0</v>
      </c>
      <c r="O655" s="90">
        <f t="shared" si="495"/>
        <v>0</v>
      </c>
      <c r="P655" s="88">
        <f t="shared" si="496"/>
        <v>0</v>
      </c>
      <c r="Q655" s="36"/>
      <c r="R655" s="36"/>
      <c r="S655" s="18"/>
      <c r="T655" s="92" t="str">
        <f t="shared" si="498"/>
        <v>غير مرشح</v>
      </c>
    </row>
    <row r="656" spans="1:20" ht="45" customHeight="1" thickBot="1">
      <c r="A656" s="115"/>
      <c r="B656" s="115"/>
      <c r="E656" s="67">
        <v>0</v>
      </c>
      <c r="F656" s="67">
        <v>0</v>
      </c>
      <c r="G656" s="22">
        <f t="shared" ref="G656:G719" si="500">SUM(E656*6+F656)</f>
        <v>0</v>
      </c>
      <c r="H656" s="67">
        <v>0</v>
      </c>
      <c r="I656" s="67">
        <v>0</v>
      </c>
      <c r="J656" s="67">
        <v>0</v>
      </c>
      <c r="K656" s="22">
        <f t="shared" ref="K656:K719" si="501">SUM(H656*4+I656+J656)</f>
        <v>0</v>
      </c>
      <c r="L656" s="67">
        <v>0</v>
      </c>
      <c r="M656" s="22">
        <f t="shared" ref="M656:M719" si="502">(L656*3)</f>
        <v>0</v>
      </c>
      <c r="N656" s="67">
        <v>0</v>
      </c>
      <c r="O656" s="90">
        <f t="shared" ref="O656:O719" si="503">(N656*4)</f>
        <v>0</v>
      </c>
      <c r="P656" s="88">
        <f t="shared" ref="P656:P719" si="504">SUM(G656+K656+M656+O656)/20</f>
        <v>0</v>
      </c>
      <c r="Q656" s="36"/>
      <c r="R656" s="36"/>
      <c r="S656" s="18"/>
      <c r="T656" s="92" t="str">
        <f t="shared" si="498"/>
        <v>غير مرشح</v>
      </c>
    </row>
    <row r="657" spans="1:20" ht="45" customHeight="1" thickBot="1">
      <c r="A657" s="115"/>
      <c r="B657" s="115"/>
      <c r="E657" s="67">
        <v>0</v>
      </c>
      <c r="F657" s="67">
        <v>0</v>
      </c>
      <c r="G657" s="22">
        <f t="shared" si="500"/>
        <v>0</v>
      </c>
      <c r="H657" s="67">
        <v>0</v>
      </c>
      <c r="I657" s="67">
        <v>0</v>
      </c>
      <c r="J657" s="67">
        <v>0</v>
      </c>
      <c r="K657" s="22">
        <f t="shared" si="501"/>
        <v>0</v>
      </c>
      <c r="L657" s="67">
        <v>0</v>
      </c>
      <c r="M657" s="22">
        <f t="shared" si="502"/>
        <v>0</v>
      </c>
      <c r="N657" s="67">
        <v>0</v>
      </c>
      <c r="O657" s="90">
        <f t="shared" si="503"/>
        <v>0</v>
      </c>
      <c r="P657" s="88">
        <f t="shared" si="504"/>
        <v>0</v>
      </c>
      <c r="Q657" s="36"/>
      <c r="R657" s="36"/>
      <c r="S657" s="18"/>
      <c r="T657" s="92" t="str">
        <f t="shared" si="498"/>
        <v>غير مرشح</v>
      </c>
    </row>
    <row r="658" spans="1:20" ht="45" customHeight="1" thickBot="1">
      <c r="A658" s="115"/>
      <c r="B658" s="115"/>
      <c r="E658" s="67">
        <v>0</v>
      </c>
      <c r="F658" s="67">
        <v>0</v>
      </c>
      <c r="G658" s="22">
        <f t="shared" si="500"/>
        <v>0</v>
      </c>
      <c r="H658" s="67">
        <v>0</v>
      </c>
      <c r="I658" s="67">
        <v>0</v>
      </c>
      <c r="J658" s="67">
        <v>0</v>
      </c>
      <c r="K658" s="22">
        <f t="shared" si="501"/>
        <v>0</v>
      </c>
      <c r="L658" s="67">
        <v>0</v>
      </c>
      <c r="M658" s="22">
        <f t="shared" si="502"/>
        <v>0</v>
      </c>
      <c r="N658" s="67">
        <v>0</v>
      </c>
      <c r="O658" s="90">
        <f t="shared" si="503"/>
        <v>0</v>
      </c>
      <c r="P658" s="88">
        <f t="shared" si="504"/>
        <v>0</v>
      </c>
      <c r="Q658" s="36"/>
      <c r="R658" s="36"/>
      <c r="S658" s="18"/>
      <c r="T658" s="92" t="str">
        <f t="shared" si="498"/>
        <v>غير مرشح</v>
      </c>
    </row>
    <row r="659" spans="1:20" ht="45" customHeight="1" thickBot="1">
      <c r="A659" s="115"/>
      <c r="B659" s="115"/>
      <c r="E659" s="67">
        <v>0</v>
      </c>
      <c r="F659" s="67">
        <v>0</v>
      </c>
      <c r="G659" s="22">
        <f t="shared" si="500"/>
        <v>0</v>
      </c>
      <c r="H659" s="67">
        <v>0</v>
      </c>
      <c r="I659" s="67">
        <v>0</v>
      </c>
      <c r="J659" s="67">
        <v>0</v>
      </c>
      <c r="K659" s="22">
        <f t="shared" si="501"/>
        <v>0</v>
      </c>
      <c r="L659" s="67">
        <v>0</v>
      </c>
      <c r="M659" s="22">
        <f t="shared" si="502"/>
        <v>0</v>
      </c>
      <c r="N659" s="67">
        <v>0</v>
      </c>
      <c r="O659" s="90">
        <f t="shared" si="503"/>
        <v>0</v>
      </c>
      <c r="P659" s="88">
        <f t="shared" si="504"/>
        <v>0</v>
      </c>
      <c r="Q659" s="36"/>
      <c r="R659" s="36"/>
      <c r="S659" s="18"/>
      <c r="T659" s="92" t="str">
        <f t="shared" si="498"/>
        <v>غير مرشح</v>
      </c>
    </row>
    <row r="660" spans="1:20" ht="45" customHeight="1" thickBot="1">
      <c r="A660" s="115"/>
      <c r="B660" s="115"/>
      <c r="E660" s="67">
        <v>0</v>
      </c>
      <c r="F660" s="67">
        <v>0</v>
      </c>
      <c r="G660" s="22">
        <f t="shared" si="500"/>
        <v>0</v>
      </c>
      <c r="H660" s="67">
        <v>0</v>
      </c>
      <c r="I660" s="67">
        <v>0</v>
      </c>
      <c r="J660" s="67">
        <v>0</v>
      </c>
      <c r="K660" s="22">
        <f t="shared" si="501"/>
        <v>0</v>
      </c>
      <c r="L660" s="67">
        <v>0</v>
      </c>
      <c r="M660" s="22">
        <f t="shared" si="502"/>
        <v>0</v>
      </c>
      <c r="N660" s="67">
        <v>0</v>
      </c>
      <c r="O660" s="90">
        <f t="shared" si="503"/>
        <v>0</v>
      </c>
      <c r="P660" s="88">
        <f t="shared" si="504"/>
        <v>0</v>
      </c>
      <c r="Q660" s="36"/>
      <c r="R660" s="36"/>
      <c r="S660" s="18"/>
      <c r="T660" s="92" t="str">
        <f t="shared" si="498"/>
        <v>غير مرشح</v>
      </c>
    </row>
    <row r="661" spans="1:20" ht="45" customHeight="1" thickBot="1">
      <c r="A661" s="115"/>
      <c r="B661" s="115"/>
      <c r="E661" s="67">
        <v>0</v>
      </c>
      <c r="F661" s="67">
        <v>0</v>
      </c>
      <c r="G661" s="22">
        <f t="shared" si="500"/>
        <v>0</v>
      </c>
      <c r="H661" s="67">
        <v>0</v>
      </c>
      <c r="I661" s="67">
        <v>0</v>
      </c>
      <c r="J661" s="67">
        <v>0</v>
      </c>
      <c r="K661" s="22">
        <f t="shared" si="501"/>
        <v>0</v>
      </c>
      <c r="L661" s="67">
        <v>0</v>
      </c>
      <c r="M661" s="22">
        <f t="shared" si="502"/>
        <v>0</v>
      </c>
      <c r="N661" s="67">
        <v>0</v>
      </c>
      <c r="O661" s="90">
        <f t="shared" si="503"/>
        <v>0</v>
      </c>
      <c r="P661" s="88">
        <f t="shared" si="504"/>
        <v>0</v>
      </c>
      <c r="Q661" s="36"/>
      <c r="R661" s="36"/>
      <c r="S661" s="18"/>
      <c r="T661" s="92" t="str">
        <f t="shared" ref="T661:T707" si="505">IF(P661&gt;=12,"مرشح","غير مرشح")</f>
        <v>غير مرشح</v>
      </c>
    </row>
    <row r="662" spans="1:20" ht="45" customHeight="1" thickBot="1">
      <c r="A662" s="115"/>
      <c r="B662" s="115"/>
      <c r="E662" s="67">
        <v>0</v>
      </c>
      <c r="F662" s="67">
        <v>0</v>
      </c>
      <c r="G662" s="22">
        <f t="shared" si="500"/>
        <v>0</v>
      </c>
      <c r="H662" s="67">
        <v>0</v>
      </c>
      <c r="I662" s="67">
        <v>0</v>
      </c>
      <c r="J662" s="67">
        <v>0</v>
      </c>
      <c r="K662" s="22">
        <f t="shared" si="501"/>
        <v>0</v>
      </c>
      <c r="L662" s="67">
        <v>0</v>
      </c>
      <c r="M662" s="22">
        <f t="shared" si="502"/>
        <v>0</v>
      </c>
      <c r="N662" s="67">
        <v>0</v>
      </c>
      <c r="O662" s="90">
        <f t="shared" si="503"/>
        <v>0</v>
      </c>
      <c r="P662" s="88">
        <f t="shared" si="504"/>
        <v>0</v>
      </c>
      <c r="Q662" s="36"/>
      <c r="R662" s="36"/>
      <c r="S662" s="18"/>
      <c r="T662" s="92" t="str">
        <f t="shared" si="505"/>
        <v>غير مرشح</v>
      </c>
    </row>
    <row r="663" spans="1:20" ht="45" customHeight="1" thickBot="1">
      <c r="A663" s="115"/>
      <c r="B663" s="115"/>
      <c r="E663" s="67">
        <v>0</v>
      </c>
      <c r="F663" s="67">
        <v>0</v>
      </c>
      <c r="G663" s="22">
        <f t="shared" si="500"/>
        <v>0</v>
      </c>
      <c r="H663" s="67">
        <v>0</v>
      </c>
      <c r="I663" s="67">
        <v>0</v>
      </c>
      <c r="J663" s="67">
        <v>0</v>
      </c>
      <c r="K663" s="22">
        <f t="shared" si="501"/>
        <v>0</v>
      </c>
      <c r="L663" s="67">
        <v>0</v>
      </c>
      <c r="M663" s="22">
        <f t="shared" si="502"/>
        <v>0</v>
      </c>
      <c r="N663" s="67">
        <v>0</v>
      </c>
      <c r="O663" s="90">
        <f t="shared" si="503"/>
        <v>0</v>
      </c>
      <c r="P663" s="88">
        <f t="shared" si="504"/>
        <v>0</v>
      </c>
      <c r="Q663" s="36"/>
      <c r="R663" s="36"/>
      <c r="S663" s="18"/>
      <c r="T663" s="92" t="str">
        <f t="shared" si="505"/>
        <v>غير مرشح</v>
      </c>
    </row>
    <row r="664" spans="1:20" ht="45" customHeight="1" thickBot="1">
      <c r="A664" s="115"/>
      <c r="B664" s="115"/>
      <c r="E664" s="67">
        <v>0</v>
      </c>
      <c r="F664" s="67">
        <v>0</v>
      </c>
      <c r="G664" s="22">
        <f t="shared" si="500"/>
        <v>0</v>
      </c>
      <c r="H664" s="67">
        <v>0</v>
      </c>
      <c r="I664" s="67">
        <v>0</v>
      </c>
      <c r="J664" s="67">
        <v>0</v>
      </c>
      <c r="K664" s="22">
        <f t="shared" si="501"/>
        <v>0</v>
      </c>
      <c r="L664" s="67">
        <v>0</v>
      </c>
      <c r="M664" s="22">
        <f t="shared" si="502"/>
        <v>0</v>
      </c>
      <c r="N664" s="67">
        <v>0</v>
      </c>
      <c r="O664" s="90">
        <f t="shared" si="503"/>
        <v>0</v>
      </c>
      <c r="P664" s="88">
        <f t="shared" si="504"/>
        <v>0</v>
      </c>
      <c r="Q664" s="36"/>
      <c r="R664" s="36"/>
      <c r="S664" s="18"/>
      <c r="T664" s="92" t="str">
        <f t="shared" si="505"/>
        <v>غير مرشح</v>
      </c>
    </row>
    <row r="665" spans="1:20" ht="45" customHeight="1" thickBot="1">
      <c r="A665" s="115"/>
      <c r="B665" s="115"/>
      <c r="E665" s="67">
        <v>0</v>
      </c>
      <c r="F665" s="67">
        <v>0</v>
      </c>
      <c r="G665" s="22">
        <f t="shared" si="500"/>
        <v>0</v>
      </c>
      <c r="H665" s="67">
        <v>0</v>
      </c>
      <c r="I665" s="67">
        <v>0</v>
      </c>
      <c r="J665" s="67">
        <v>0</v>
      </c>
      <c r="K665" s="22">
        <f t="shared" si="501"/>
        <v>0</v>
      </c>
      <c r="L665" s="67">
        <v>0</v>
      </c>
      <c r="M665" s="22">
        <f t="shared" si="502"/>
        <v>0</v>
      </c>
      <c r="N665" s="67">
        <v>0</v>
      </c>
      <c r="O665" s="90">
        <f t="shared" si="503"/>
        <v>0</v>
      </c>
      <c r="P665" s="88">
        <f t="shared" si="504"/>
        <v>0</v>
      </c>
      <c r="Q665" s="36"/>
      <c r="R665" s="36"/>
      <c r="S665" s="18"/>
      <c r="T665" s="92" t="str">
        <f t="shared" si="505"/>
        <v>غير مرشح</v>
      </c>
    </row>
    <row r="666" spans="1:20" ht="45" customHeight="1" thickBot="1">
      <c r="A666" s="115"/>
      <c r="B666" s="115"/>
      <c r="E666" s="67">
        <v>0</v>
      </c>
      <c r="F666" s="67">
        <v>0</v>
      </c>
      <c r="G666" s="22">
        <f t="shared" si="500"/>
        <v>0</v>
      </c>
      <c r="H666" s="67">
        <v>0</v>
      </c>
      <c r="I666" s="67">
        <v>0</v>
      </c>
      <c r="J666" s="67">
        <v>0</v>
      </c>
      <c r="K666" s="22">
        <f t="shared" si="501"/>
        <v>0</v>
      </c>
      <c r="L666" s="67">
        <v>0</v>
      </c>
      <c r="M666" s="22">
        <f t="shared" si="502"/>
        <v>0</v>
      </c>
      <c r="N666" s="67">
        <v>0</v>
      </c>
      <c r="O666" s="90">
        <f t="shared" si="503"/>
        <v>0</v>
      </c>
      <c r="P666" s="88">
        <f t="shared" si="504"/>
        <v>0</v>
      </c>
      <c r="Q666" s="36"/>
      <c r="R666" s="36"/>
      <c r="S666" s="18"/>
      <c r="T666" s="92" t="str">
        <f t="shared" si="505"/>
        <v>غير مرشح</v>
      </c>
    </row>
    <row r="667" spans="1:20" ht="45" customHeight="1" thickBot="1">
      <c r="A667" s="115"/>
      <c r="B667" s="115"/>
      <c r="E667" s="67">
        <v>0</v>
      </c>
      <c r="F667" s="67">
        <v>0</v>
      </c>
      <c r="G667" s="22">
        <f t="shared" si="500"/>
        <v>0</v>
      </c>
      <c r="H667" s="67">
        <v>0</v>
      </c>
      <c r="I667" s="67">
        <v>0</v>
      </c>
      <c r="J667" s="67">
        <v>0</v>
      </c>
      <c r="K667" s="22">
        <f t="shared" si="501"/>
        <v>0</v>
      </c>
      <c r="L667" s="67">
        <v>0</v>
      </c>
      <c r="M667" s="22">
        <f t="shared" si="502"/>
        <v>0</v>
      </c>
      <c r="N667" s="67">
        <v>0</v>
      </c>
      <c r="O667" s="90">
        <f t="shared" si="503"/>
        <v>0</v>
      </c>
      <c r="P667" s="88">
        <f t="shared" si="504"/>
        <v>0</v>
      </c>
      <c r="Q667" s="36"/>
      <c r="R667" s="36"/>
      <c r="S667" s="18"/>
      <c r="T667" s="92" t="str">
        <f t="shared" si="505"/>
        <v>غير مرشح</v>
      </c>
    </row>
    <row r="668" spans="1:20" ht="45" customHeight="1" thickBot="1">
      <c r="A668" s="115"/>
      <c r="B668" s="115"/>
      <c r="E668" s="67">
        <v>0</v>
      </c>
      <c r="F668" s="67">
        <v>0</v>
      </c>
      <c r="G668" s="22">
        <f t="shared" si="500"/>
        <v>0</v>
      </c>
      <c r="H668" s="67">
        <v>0</v>
      </c>
      <c r="I668" s="67">
        <v>0</v>
      </c>
      <c r="J668" s="67">
        <v>0</v>
      </c>
      <c r="K668" s="22">
        <f t="shared" si="501"/>
        <v>0</v>
      </c>
      <c r="L668" s="67">
        <v>0</v>
      </c>
      <c r="M668" s="22">
        <f t="shared" si="502"/>
        <v>0</v>
      </c>
      <c r="N668" s="67">
        <v>0</v>
      </c>
      <c r="O668" s="90">
        <f t="shared" si="503"/>
        <v>0</v>
      </c>
      <c r="P668" s="88">
        <f t="shared" si="504"/>
        <v>0</v>
      </c>
      <c r="Q668" s="36"/>
      <c r="R668" s="36"/>
      <c r="S668" s="18"/>
      <c r="T668" s="92" t="str">
        <f t="shared" si="505"/>
        <v>غير مرشح</v>
      </c>
    </row>
    <row r="669" spans="1:20" ht="45" customHeight="1" thickBot="1">
      <c r="A669" s="115"/>
      <c r="B669" s="115"/>
      <c r="E669" s="67">
        <v>0</v>
      </c>
      <c r="F669" s="67">
        <v>0</v>
      </c>
      <c r="G669" s="22">
        <f t="shared" si="500"/>
        <v>0</v>
      </c>
      <c r="H669" s="67">
        <v>0</v>
      </c>
      <c r="I669" s="67">
        <v>0</v>
      </c>
      <c r="J669" s="67">
        <v>0</v>
      </c>
      <c r="K669" s="22">
        <f t="shared" si="501"/>
        <v>0</v>
      </c>
      <c r="L669" s="67">
        <v>0</v>
      </c>
      <c r="M669" s="22">
        <f t="shared" si="502"/>
        <v>0</v>
      </c>
      <c r="N669" s="67">
        <v>0</v>
      </c>
      <c r="O669" s="90">
        <f t="shared" si="503"/>
        <v>0</v>
      </c>
      <c r="P669" s="88">
        <f t="shared" si="504"/>
        <v>0</v>
      </c>
      <c r="Q669" s="36"/>
      <c r="R669" s="36"/>
      <c r="S669" s="18"/>
      <c r="T669" s="92" t="str">
        <f t="shared" si="505"/>
        <v>غير مرشح</v>
      </c>
    </row>
    <row r="670" spans="1:20" ht="45" customHeight="1" thickBot="1">
      <c r="A670" s="115"/>
      <c r="B670" s="115"/>
      <c r="E670" s="67">
        <v>0</v>
      </c>
      <c r="F670" s="67">
        <v>0</v>
      </c>
      <c r="G670" s="22">
        <f t="shared" si="500"/>
        <v>0</v>
      </c>
      <c r="H670" s="67">
        <v>0</v>
      </c>
      <c r="I670" s="67">
        <v>0</v>
      </c>
      <c r="J670" s="67">
        <v>0</v>
      </c>
      <c r="K670" s="22">
        <f t="shared" si="501"/>
        <v>0</v>
      </c>
      <c r="L670" s="67">
        <v>0</v>
      </c>
      <c r="M670" s="22">
        <f t="shared" si="502"/>
        <v>0</v>
      </c>
      <c r="N670" s="67">
        <v>0</v>
      </c>
      <c r="O670" s="90">
        <f t="shared" si="503"/>
        <v>0</v>
      </c>
      <c r="P670" s="88">
        <f t="shared" si="504"/>
        <v>0</v>
      </c>
      <c r="Q670" s="36"/>
      <c r="R670" s="36"/>
      <c r="S670" s="18"/>
      <c r="T670" s="92" t="str">
        <f t="shared" si="505"/>
        <v>غير مرشح</v>
      </c>
    </row>
    <row r="671" spans="1:20" ht="45" customHeight="1" thickBot="1">
      <c r="A671" s="115"/>
      <c r="B671" s="115"/>
      <c r="E671" s="67">
        <v>0</v>
      </c>
      <c r="F671" s="67">
        <v>0</v>
      </c>
      <c r="G671" s="22">
        <f t="shared" si="500"/>
        <v>0</v>
      </c>
      <c r="H671" s="67">
        <v>0</v>
      </c>
      <c r="I671" s="67">
        <v>0</v>
      </c>
      <c r="J671" s="67">
        <v>0</v>
      </c>
      <c r="K671" s="22">
        <f t="shared" si="501"/>
        <v>0</v>
      </c>
      <c r="L671" s="67">
        <v>0</v>
      </c>
      <c r="M671" s="22">
        <f t="shared" si="502"/>
        <v>0</v>
      </c>
      <c r="N671" s="67">
        <v>0</v>
      </c>
      <c r="O671" s="90">
        <f t="shared" si="503"/>
        <v>0</v>
      </c>
      <c r="P671" s="88">
        <f t="shared" si="504"/>
        <v>0</v>
      </c>
      <c r="Q671" s="36"/>
      <c r="R671" s="36"/>
      <c r="S671" s="18"/>
      <c r="T671" s="92" t="str">
        <f t="shared" si="505"/>
        <v>غير مرشح</v>
      </c>
    </row>
    <row r="672" spans="1:20" ht="45" customHeight="1" thickBot="1">
      <c r="A672" s="115"/>
      <c r="B672" s="115"/>
      <c r="E672" s="67">
        <v>0</v>
      </c>
      <c r="F672" s="67">
        <v>0</v>
      </c>
      <c r="G672" s="22">
        <f t="shared" si="500"/>
        <v>0</v>
      </c>
      <c r="H672" s="67">
        <v>0</v>
      </c>
      <c r="I672" s="67">
        <v>0</v>
      </c>
      <c r="J672" s="67">
        <v>0</v>
      </c>
      <c r="K672" s="22">
        <f t="shared" si="501"/>
        <v>0</v>
      </c>
      <c r="L672" s="67">
        <v>0</v>
      </c>
      <c r="M672" s="22">
        <f t="shared" si="502"/>
        <v>0</v>
      </c>
      <c r="N672" s="67">
        <v>0</v>
      </c>
      <c r="O672" s="90">
        <f t="shared" si="503"/>
        <v>0</v>
      </c>
      <c r="P672" s="88">
        <f t="shared" si="504"/>
        <v>0</v>
      </c>
      <c r="Q672" s="36"/>
      <c r="R672" s="36"/>
      <c r="S672" s="18"/>
      <c r="T672" s="92" t="str">
        <f t="shared" si="505"/>
        <v>غير مرشح</v>
      </c>
    </row>
    <row r="673" spans="1:20" ht="45" customHeight="1" thickBot="1">
      <c r="A673" s="115"/>
      <c r="B673" s="115"/>
      <c r="E673" s="67">
        <v>0</v>
      </c>
      <c r="F673" s="67">
        <v>0</v>
      </c>
      <c r="G673" s="22">
        <f t="shared" si="500"/>
        <v>0</v>
      </c>
      <c r="H673" s="67">
        <v>0</v>
      </c>
      <c r="I673" s="67">
        <v>0</v>
      </c>
      <c r="J673" s="67">
        <v>0</v>
      </c>
      <c r="K673" s="22">
        <f t="shared" si="501"/>
        <v>0</v>
      </c>
      <c r="L673" s="67">
        <v>0</v>
      </c>
      <c r="M673" s="22">
        <f t="shared" si="502"/>
        <v>0</v>
      </c>
      <c r="N673" s="67">
        <v>0</v>
      </c>
      <c r="O673" s="90">
        <f t="shared" si="503"/>
        <v>0</v>
      </c>
      <c r="P673" s="88">
        <f t="shared" si="504"/>
        <v>0</v>
      </c>
      <c r="Q673" s="36"/>
      <c r="R673" s="36"/>
      <c r="S673" s="18"/>
      <c r="T673" s="92" t="str">
        <f t="shared" si="505"/>
        <v>غير مرشح</v>
      </c>
    </row>
    <row r="674" spans="1:20" ht="45" customHeight="1" thickBot="1">
      <c r="A674" s="115"/>
      <c r="B674" s="115"/>
      <c r="E674" s="67">
        <v>0</v>
      </c>
      <c r="F674" s="67">
        <v>0</v>
      </c>
      <c r="G674" s="22">
        <f t="shared" si="500"/>
        <v>0</v>
      </c>
      <c r="H674" s="67">
        <v>0</v>
      </c>
      <c r="I674" s="67">
        <v>0</v>
      </c>
      <c r="J674" s="67">
        <v>0</v>
      </c>
      <c r="K674" s="22">
        <f t="shared" si="501"/>
        <v>0</v>
      </c>
      <c r="L674" s="67">
        <v>0</v>
      </c>
      <c r="M674" s="22">
        <f t="shared" si="502"/>
        <v>0</v>
      </c>
      <c r="N674" s="67">
        <v>0</v>
      </c>
      <c r="O674" s="90">
        <f t="shared" si="503"/>
        <v>0</v>
      </c>
      <c r="P674" s="88">
        <f t="shared" si="504"/>
        <v>0</v>
      </c>
      <c r="Q674" s="36"/>
      <c r="R674" s="36"/>
      <c r="S674" s="18"/>
      <c r="T674" s="92" t="str">
        <f t="shared" si="505"/>
        <v>غير مرشح</v>
      </c>
    </row>
    <row r="675" spans="1:20" ht="45" customHeight="1" thickBot="1">
      <c r="A675" s="115"/>
      <c r="B675" s="115"/>
      <c r="E675" s="67">
        <v>0</v>
      </c>
      <c r="F675" s="67">
        <v>0</v>
      </c>
      <c r="G675" s="22">
        <f t="shared" si="500"/>
        <v>0</v>
      </c>
      <c r="H675" s="67">
        <v>0</v>
      </c>
      <c r="I675" s="67">
        <v>0</v>
      </c>
      <c r="J675" s="67">
        <v>0</v>
      </c>
      <c r="K675" s="22">
        <f t="shared" si="501"/>
        <v>0</v>
      </c>
      <c r="L675" s="67">
        <v>0</v>
      </c>
      <c r="M675" s="22">
        <f t="shared" si="502"/>
        <v>0</v>
      </c>
      <c r="N675" s="67">
        <v>0</v>
      </c>
      <c r="O675" s="90">
        <f t="shared" si="503"/>
        <v>0</v>
      </c>
      <c r="P675" s="88">
        <f t="shared" si="504"/>
        <v>0</v>
      </c>
      <c r="Q675" s="36"/>
      <c r="R675" s="36"/>
      <c r="S675" s="18"/>
      <c r="T675" s="92" t="str">
        <f t="shared" si="505"/>
        <v>غير مرشح</v>
      </c>
    </row>
    <row r="676" spans="1:20" ht="45" customHeight="1" thickBot="1">
      <c r="A676" s="115"/>
      <c r="B676" s="115"/>
      <c r="E676" s="67">
        <v>0</v>
      </c>
      <c r="F676" s="67">
        <v>0</v>
      </c>
      <c r="G676" s="22">
        <f t="shared" si="500"/>
        <v>0</v>
      </c>
      <c r="H676" s="67">
        <v>0</v>
      </c>
      <c r="I676" s="67">
        <v>0</v>
      </c>
      <c r="J676" s="67">
        <v>0</v>
      </c>
      <c r="K676" s="22">
        <f t="shared" si="501"/>
        <v>0</v>
      </c>
      <c r="L676" s="67">
        <v>0</v>
      </c>
      <c r="M676" s="22">
        <f t="shared" si="502"/>
        <v>0</v>
      </c>
      <c r="N676" s="67">
        <v>0</v>
      </c>
      <c r="O676" s="90">
        <f t="shared" si="503"/>
        <v>0</v>
      </c>
      <c r="P676" s="88">
        <f t="shared" si="504"/>
        <v>0</v>
      </c>
      <c r="Q676" s="36"/>
      <c r="R676" s="36"/>
      <c r="S676" s="18"/>
      <c r="T676" s="92" t="str">
        <f t="shared" si="505"/>
        <v>غير مرشح</v>
      </c>
    </row>
    <row r="677" spans="1:20" ht="45" customHeight="1" thickBot="1">
      <c r="A677" s="115"/>
      <c r="B677" s="115"/>
      <c r="E677" s="67">
        <v>0</v>
      </c>
      <c r="F677" s="67">
        <v>0</v>
      </c>
      <c r="G677" s="22">
        <f t="shared" si="500"/>
        <v>0</v>
      </c>
      <c r="H677" s="67">
        <v>0</v>
      </c>
      <c r="I677" s="67">
        <v>0</v>
      </c>
      <c r="J677" s="67">
        <v>0</v>
      </c>
      <c r="K677" s="22">
        <f t="shared" si="501"/>
        <v>0</v>
      </c>
      <c r="L677" s="67">
        <v>0</v>
      </c>
      <c r="M677" s="22">
        <f t="shared" si="502"/>
        <v>0</v>
      </c>
      <c r="N677" s="67">
        <v>0</v>
      </c>
      <c r="O677" s="90">
        <f t="shared" si="503"/>
        <v>0</v>
      </c>
      <c r="P677" s="88">
        <f t="shared" si="504"/>
        <v>0</v>
      </c>
      <c r="Q677" s="36"/>
      <c r="R677" s="36"/>
      <c r="S677" s="18"/>
      <c r="T677" s="92" t="str">
        <f t="shared" si="505"/>
        <v>غير مرشح</v>
      </c>
    </row>
    <row r="678" spans="1:20" ht="45" customHeight="1" thickBot="1">
      <c r="A678" s="115"/>
      <c r="B678" s="115"/>
      <c r="E678" s="67">
        <v>0</v>
      </c>
      <c r="F678" s="67">
        <v>0</v>
      </c>
      <c r="G678" s="22">
        <f t="shared" si="500"/>
        <v>0</v>
      </c>
      <c r="H678" s="67">
        <v>0</v>
      </c>
      <c r="I678" s="67">
        <v>0</v>
      </c>
      <c r="J678" s="67">
        <v>0</v>
      </c>
      <c r="K678" s="22">
        <f t="shared" si="501"/>
        <v>0</v>
      </c>
      <c r="L678" s="67">
        <v>0</v>
      </c>
      <c r="M678" s="22">
        <f t="shared" si="502"/>
        <v>0</v>
      </c>
      <c r="N678" s="67">
        <v>0</v>
      </c>
      <c r="O678" s="90">
        <f t="shared" si="503"/>
        <v>0</v>
      </c>
      <c r="P678" s="88">
        <f t="shared" si="504"/>
        <v>0</v>
      </c>
      <c r="Q678" s="36"/>
      <c r="R678" s="36"/>
      <c r="S678" s="18"/>
      <c r="T678" s="92" t="str">
        <f t="shared" si="505"/>
        <v>غير مرشح</v>
      </c>
    </row>
    <row r="679" spans="1:20" ht="45" customHeight="1" thickBot="1">
      <c r="A679" s="115"/>
      <c r="B679" s="115"/>
      <c r="E679" s="67">
        <v>0</v>
      </c>
      <c r="F679" s="67">
        <v>0</v>
      </c>
      <c r="G679" s="22">
        <f t="shared" si="500"/>
        <v>0</v>
      </c>
      <c r="H679" s="67">
        <v>0</v>
      </c>
      <c r="I679" s="67">
        <v>0</v>
      </c>
      <c r="J679" s="67">
        <v>0</v>
      </c>
      <c r="K679" s="22">
        <f t="shared" si="501"/>
        <v>0</v>
      </c>
      <c r="L679" s="67">
        <v>0</v>
      </c>
      <c r="M679" s="22">
        <f t="shared" si="502"/>
        <v>0</v>
      </c>
      <c r="N679" s="67">
        <v>0</v>
      </c>
      <c r="O679" s="90">
        <f t="shared" si="503"/>
        <v>0</v>
      </c>
      <c r="P679" s="88">
        <f t="shared" si="504"/>
        <v>0</v>
      </c>
      <c r="Q679" s="36"/>
      <c r="R679" s="36"/>
      <c r="S679" s="18"/>
      <c r="T679" s="92" t="str">
        <f t="shared" si="505"/>
        <v>غير مرشح</v>
      </c>
    </row>
    <row r="680" spans="1:20" ht="45" customHeight="1" thickBot="1">
      <c r="A680" s="115"/>
      <c r="B680" s="115"/>
      <c r="E680" s="67">
        <v>0</v>
      </c>
      <c r="F680" s="67">
        <v>0</v>
      </c>
      <c r="G680" s="22">
        <f t="shared" si="500"/>
        <v>0</v>
      </c>
      <c r="H680" s="67">
        <v>0</v>
      </c>
      <c r="I680" s="67">
        <v>0</v>
      </c>
      <c r="J680" s="67">
        <v>0</v>
      </c>
      <c r="K680" s="22">
        <f t="shared" si="501"/>
        <v>0</v>
      </c>
      <c r="L680" s="67">
        <v>0</v>
      </c>
      <c r="M680" s="22">
        <f t="shared" si="502"/>
        <v>0</v>
      </c>
      <c r="N680" s="67">
        <v>0</v>
      </c>
      <c r="O680" s="90">
        <f t="shared" si="503"/>
        <v>0</v>
      </c>
      <c r="P680" s="88">
        <f t="shared" si="504"/>
        <v>0</v>
      </c>
      <c r="Q680" s="36"/>
      <c r="R680" s="36"/>
      <c r="S680" s="18"/>
      <c r="T680" s="92" t="str">
        <f t="shared" si="505"/>
        <v>غير مرشح</v>
      </c>
    </row>
    <row r="681" spans="1:20" ht="45" customHeight="1" thickBot="1">
      <c r="A681" s="115"/>
      <c r="B681" s="115"/>
      <c r="E681" s="67">
        <v>0</v>
      </c>
      <c r="F681" s="67">
        <v>0</v>
      </c>
      <c r="G681" s="22">
        <f t="shared" si="500"/>
        <v>0</v>
      </c>
      <c r="H681" s="67">
        <v>0</v>
      </c>
      <c r="I681" s="67">
        <v>0</v>
      </c>
      <c r="J681" s="67">
        <v>0</v>
      </c>
      <c r="K681" s="22">
        <f t="shared" si="501"/>
        <v>0</v>
      </c>
      <c r="L681" s="67">
        <v>0</v>
      </c>
      <c r="M681" s="22">
        <f t="shared" si="502"/>
        <v>0</v>
      </c>
      <c r="N681" s="67">
        <v>0</v>
      </c>
      <c r="O681" s="90">
        <f t="shared" si="503"/>
        <v>0</v>
      </c>
      <c r="P681" s="88">
        <f t="shared" si="504"/>
        <v>0</v>
      </c>
      <c r="Q681" s="36"/>
      <c r="R681" s="36"/>
      <c r="S681" s="18"/>
      <c r="T681" s="92" t="str">
        <f t="shared" si="505"/>
        <v>غير مرشح</v>
      </c>
    </row>
    <row r="682" spans="1:20" ht="45" customHeight="1" thickBot="1">
      <c r="A682" s="115"/>
      <c r="B682" s="115"/>
      <c r="E682" s="67">
        <v>0</v>
      </c>
      <c r="F682" s="67">
        <v>0</v>
      </c>
      <c r="G682" s="22">
        <f t="shared" si="500"/>
        <v>0</v>
      </c>
      <c r="H682" s="67">
        <v>0</v>
      </c>
      <c r="I682" s="67">
        <v>0</v>
      </c>
      <c r="J682" s="67">
        <v>0</v>
      </c>
      <c r="K682" s="22">
        <f t="shared" si="501"/>
        <v>0</v>
      </c>
      <c r="L682" s="67">
        <v>0</v>
      </c>
      <c r="M682" s="22">
        <f t="shared" si="502"/>
        <v>0</v>
      </c>
      <c r="N682" s="67">
        <v>0</v>
      </c>
      <c r="O682" s="90">
        <f t="shared" si="503"/>
        <v>0</v>
      </c>
      <c r="P682" s="88">
        <f t="shared" si="504"/>
        <v>0</v>
      </c>
      <c r="Q682" s="36"/>
      <c r="R682" s="36"/>
      <c r="S682" s="18"/>
      <c r="T682" s="92" t="str">
        <f t="shared" si="505"/>
        <v>غير مرشح</v>
      </c>
    </row>
    <row r="683" spans="1:20" ht="45" customHeight="1" thickBot="1">
      <c r="A683" s="115"/>
      <c r="B683" s="115"/>
      <c r="E683" s="67">
        <v>0</v>
      </c>
      <c r="F683" s="67">
        <v>0</v>
      </c>
      <c r="G683" s="22">
        <f t="shared" si="500"/>
        <v>0</v>
      </c>
      <c r="H683" s="67">
        <v>0</v>
      </c>
      <c r="I683" s="67">
        <v>0</v>
      </c>
      <c r="J683" s="67">
        <v>0</v>
      </c>
      <c r="K683" s="22">
        <f t="shared" si="501"/>
        <v>0</v>
      </c>
      <c r="L683" s="67">
        <v>0</v>
      </c>
      <c r="M683" s="22">
        <f t="shared" si="502"/>
        <v>0</v>
      </c>
      <c r="N683" s="67">
        <v>0</v>
      </c>
      <c r="O683" s="90">
        <f t="shared" si="503"/>
        <v>0</v>
      </c>
      <c r="P683" s="88">
        <f t="shared" si="504"/>
        <v>0</v>
      </c>
      <c r="Q683" s="36"/>
      <c r="R683" s="36"/>
      <c r="S683" s="18"/>
      <c r="T683" s="92" t="str">
        <f t="shared" si="505"/>
        <v>غير مرشح</v>
      </c>
    </row>
    <row r="684" spans="1:20" ht="45" customHeight="1" thickBot="1">
      <c r="A684" s="115"/>
      <c r="B684" s="115"/>
      <c r="E684" s="67">
        <v>0</v>
      </c>
      <c r="F684" s="67">
        <v>0</v>
      </c>
      <c r="G684" s="22">
        <f t="shared" si="500"/>
        <v>0</v>
      </c>
      <c r="H684" s="67">
        <v>0</v>
      </c>
      <c r="I684" s="67">
        <v>0</v>
      </c>
      <c r="J684" s="67">
        <v>0</v>
      </c>
      <c r="K684" s="22">
        <f t="shared" si="501"/>
        <v>0</v>
      </c>
      <c r="L684" s="67">
        <v>0</v>
      </c>
      <c r="M684" s="22">
        <f t="shared" si="502"/>
        <v>0</v>
      </c>
      <c r="N684" s="67">
        <v>0</v>
      </c>
      <c r="O684" s="90">
        <f t="shared" si="503"/>
        <v>0</v>
      </c>
      <c r="P684" s="88">
        <f t="shared" si="504"/>
        <v>0</v>
      </c>
      <c r="Q684" s="36"/>
      <c r="R684" s="36"/>
      <c r="S684" s="18"/>
      <c r="T684" s="92" t="str">
        <f t="shared" si="505"/>
        <v>غير مرشح</v>
      </c>
    </row>
    <row r="685" spans="1:20" ht="45" customHeight="1" thickBot="1">
      <c r="A685" s="115"/>
      <c r="B685" s="115"/>
      <c r="E685" s="67">
        <v>0</v>
      </c>
      <c r="F685" s="67">
        <v>0</v>
      </c>
      <c r="G685" s="22">
        <f t="shared" si="500"/>
        <v>0</v>
      </c>
      <c r="H685" s="67">
        <v>0</v>
      </c>
      <c r="I685" s="67">
        <v>0</v>
      </c>
      <c r="J685" s="67">
        <v>0</v>
      </c>
      <c r="K685" s="22">
        <f t="shared" si="501"/>
        <v>0</v>
      </c>
      <c r="L685" s="67">
        <v>0</v>
      </c>
      <c r="M685" s="22">
        <f t="shared" si="502"/>
        <v>0</v>
      </c>
      <c r="N685" s="67">
        <v>0</v>
      </c>
      <c r="O685" s="90">
        <f t="shared" si="503"/>
        <v>0</v>
      </c>
      <c r="P685" s="88">
        <f t="shared" si="504"/>
        <v>0</v>
      </c>
      <c r="Q685" s="36"/>
      <c r="R685" s="36"/>
      <c r="S685" s="18"/>
      <c r="T685" s="92" t="str">
        <f t="shared" si="505"/>
        <v>غير مرشح</v>
      </c>
    </row>
    <row r="686" spans="1:20" ht="45" customHeight="1" thickBot="1">
      <c r="A686" s="115"/>
      <c r="B686" s="115"/>
      <c r="E686" s="67">
        <v>0</v>
      </c>
      <c r="F686" s="67">
        <v>0</v>
      </c>
      <c r="G686" s="22">
        <f t="shared" si="500"/>
        <v>0</v>
      </c>
      <c r="H686" s="67">
        <v>0</v>
      </c>
      <c r="I686" s="67">
        <v>0</v>
      </c>
      <c r="J686" s="67">
        <v>0</v>
      </c>
      <c r="K686" s="22">
        <f t="shared" si="501"/>
        <v>0</v>
      </c>
      <c r="L686" s="67">
        <v>0</v>
      </c>
      <c r="M686" s="22">
        <f t="shared" si="502"/>
        <v>0</v>
      </c>
      <c r="N686" s="67">
        <v>0</v>
      </c>
      <c r="O686" s="90">
        <f t="shared" si="503"/>
        <v>0</v>
      </c>
      <c r="P686" s="88">
        <f t="shared" si="504"/>
        <v>0</v>
      </c>
      <c r="Q686" s="36"/>
      <c r="R686" s="36"/>
      <c r="S686" s="18"/>
      <c r="T686" s="92" t="str">
        <f t="shared" si="505"/>
        <v>غير مرشح</v>
      </c>
    </row>
    <row r="687" spans="1:20" ht="45" customHeight="1" thickBot="1">
      <c r="A687" s="115"/>
      <c r="B687" s="115"/>
      <c r="E687" s="67">
        <v>0</v>
      </c>
      <c r="F687" s="67">
        <v>0</v>
      </c>
      <c r="G687" s="22">
        <f t="shared" si="500"/>
        <v>0</v>
      </c>
      <c r="H687" s="67">
        <v>0</v>
      </c>
      <c r="I687" s="67">
        <v>0</v>
      </c>
      <c r="J687" s="67">
        <v>0</v>
      </c>
      <c r="K687" s="22">
        <f t="shared" si="501"/>
        <v>0</v>
      </c>
      <c r="L687" s="67">
        <v>0</v>
      </c>
      <c r="M687" s="22">
        <f t="shared" si="502"/>
        <v>0</v>
      </c>
      <c r="N687" s="67">
        <v>0</v>
      </c>
      <c r="O687" s="90">
        <f t="shared" si="503"/>
        <v>0</v>
      </c>
      <c r="P687" s="88">
        <f t="shared" si="504"/>
        <v>0</v>
      </c>
      <c r="Q687" s="36"/>
      <c r="R687" s="36"/>
      <c r="S687" s="18"/>
      <c r="T687" s="92" t="str">
        <f t="shared" si="505"/>
        <v>غير مرشح</v>
      </c>
    </row>
    <row r="688" spans="1:20" ht="45" customHeight="1" thickBot="1">
      <c r="A688" s="115"/>
      <c r="B688" s="115"/>
      <c r="E688" s="67">
        <v>0</v>
      </c>
      <c r="F688" s="67">
        <v>0</v>
      </c>
      <c r="G688" s="22">
        <f t="shared" si="500"/>
        <v>0</v>
      </c>
      <c r="H688" s="67">
        <v>0</v>
      </c>
      <c r="I688" s="67">
        <v>0</v>
      </c>
      <c r="J688" s="67">
        <v>0</v>
      </c>
      <c r="K688" s="22">
        <f t="shared" si="501"/>
        <v>0</v>
      </c>
      <c r="L688" s="67">
        <v>0</v>
      </c>
      <c r="M688" s="22">
        <f t="shared" si="502"/>
        <v>0</v>
      </c>
      <c r="N688" s="67">
        <v>0</v>
      </c>
      <c r="O688" s="90">
        <f t="shared" si="503"/>
        <v>0</v>
      </c>
      <c r="P688" s="88">
        <f t="shared" si="504"/>
        <v>0</v>
      </c>
      <c r="Q688" s="36"/>
      <c r="R688" s="36"/>
      <c r="S688" s="18"/>
      <c r="T688" s="92" t="str">
        <f t="shared" si="505"/>
        <v>غير مرشح</v>
      </c>
    </row>
    <row r="689" spans="1:20" ht="45" customHeight="1" thickBot="1">
      <c r="A689" s="115"/>
      <c r="B689" s="115"/>
      <c r="E689" s="67">
        <v>0</v>
      </c>
      <c r="F689" s="67">
        <v>0</v>
      </c>
      <c r="G689" s="22">
        <f t="shared" si="500"/>
        <v>0</v>
      </c>
      <c r="H689" s="67">
        <v>0</v>
      </c>
      <c r="I689" s="67">
        <v>0</v>
      </c>
      <c r="J689" s="67">
        <v>0</v>
      </c>
      <c r="K689" s="22">
        <f t="shared" si="501"/>
        <v>0</v>
      </c>
      <c r="L689" s="67">
        <v>0</v>
      </c>
      <c r="M689" s="22">
        <f t="shared" si="502"/>
        <v>0</v>
      </c>
      <c r="N689" s="67">
        <v>0</v>
      </c>
      <c r="O689" s="90">
        <f t="shared" si="503"/>
        <v>0</v>
      </c>
      <c r="P689" s="88">
        <f t="shared" si="504"/>
        <v>0</v>
      </c>
      <c r="Q689" s="36"/>
      <c r="R689" s="36"/>
      <c r="S689" s="18"/>
      <c r="T689" s="92" t="str">
        <f t="shared" si="505"/>
        <v>غير مرشح</v>
      </c>
    </row>
    <row r="690" spans="1:20" ht="45" customHeight="1" thickBot="1">
      <c r="A690" s="115"/>
      <c r="B690" s="115"/>
      <c r="E690" s="67">
        <v>0</v>
      </c>
      <c r="F690" s="67">
        <v>0</v>
      </c>
      <c r="G690" s="22">
        <f t="shared" si="500"/>
        <v>0</v>
      </c>
      <c r="H690" s="67">
        <v>0</v>
      </c>
      <c r="I690" s="67">
        <v>0</v>
      </c>
      <c r="J690" s="67">
        <v>0</v>
      </c>
      <c r="K690" s="22">
        <f t="shared" si="501"/>
        <v>0</v>
      </c>
      <c r="L690" s="67">
        <v>0</v>
      </c>
      <c r="M690" s="22">
        <f t="shared" si="502"/>
        <v>0</v>
      </c>
      <c r="N690" s="67">
        <v>0</v>
      </c>
      <c r="O690" s="90">
        <f t="shared" si="503"/>
        <v>0</v>
      </c>
      <c r="P690" s="88">
        <f t="shared" si="504"/>
        <v>0</v>
      </c>
      <c r="Q690" s="36"/>
      <c r="R690" s="36"/>
      <c r="S690" s="18"/>
      <c r="T690" s="92" t="str">
        <f t="shared" si="505"/>
        <v>غير مرشح</v>
      </c>
    </row>
    <row r="691" spans="1:20" ht="45" customHeight="1" thickBot="1">
      <c r="A691" s="115"/>
      <c r="B691" s="115"/>
      <c r="E691" s="67">
        <v>0</v>
      </c>
      <c r="F691" s="67">
        <v>0</v>
      </c>
      <c r="G691" s="22">
        <f t="shared" si="500"/>
        <v>0</v>
      </c>
      <c r="H691" s="67">
        <v>0</v>
      </c>
      <c r="I691" s="67">
        <v>0</v>
      </c>
      <c r="J691" s="67">
        <v>0</v>
      </c>
      <c r="K691" s="22">
        <f t="shared" si="501"/>
        <v>0</v>
      </c>
      <c r="L691" s="67">
        <v>0</v>
      </c>
      <c r="M691" s="22">
        <f t="shared" si="502"/>
        <v>0</v>
      </c>
      <c r="N691" s="67">
        <v>0</v>
      </c>
      <c r="O691" s="90">
        <f t="shared" si="503"/>
        <v>0</v>
      </c>
      <c r="P691" s="88">
        <f t="shared" si="504"/>
        <v>0</v>
      </c>
      <c r="Q691" s="36"/>
      <c r="R691" s="36"/>
      <c r="S691" s="18"/>
      <c r="T691" s="92" t="str">
        <f t="shared" si="505"/>
        <v>غير مرشح</v>
      </c>
    </row>
    <row r="692" spans="1:20" ht="45" customHeight="1" thickBot="1">
      <c r="A692" s="115"/>
      <c r="B692" s="115"/>
      <c r="E692" s="67">
        <v>0</v>
      </c>
      <c r="F692" s="67">
        <v>0</v>
      </c>
      <c r="G692" s="22">
        <f t="shared" si="500"/>
        <v>0</v>
      </c>
      <c r="H692" s="67">
        <v>0</v>
      </c>
      <c r="I692" s="67">
        <v>0</v>
      </c>
      <c r="J692" s="67">
        <v>0</v>
      </c>
      <c r="K692" s="22">
        <f t="shared" si="501"/>
        <v>0</v>
      </c>
      <c r="L692" s="67">
        <v>0</v>
      </c>
      <c r="M692" s="22">
        <f t="shared" si="502"/>
        <v>0</v>
      </c>
      <c r="N692" s="67">
        <v>0</v>
      </c>
      <c r="O692" s="90">
        <f t="shared" si="503"/>
        <v>0</v>
      </c>
      <c r="P692" s="88">
        <f t="shared" si="504"/>
        <v>0</v>
      </c>
      <c r="Q692" s="36"/>
      <c r="R692" s="36"/>
      <c r="S692" s="18"/>
      <c r="T692" s="92" t="str">
        <f t="shared" si="505"/>
        <v>غير مرشح</v>
      </c>
    </row>
    <row r="693" spans="1:20" ht="45" customHeight="1" thickBot="1">
      <c r="A693" s="115"/>
      <c r="B693" s="115"/>
      <c r="E693" s="67">
        <v>0</v>
      </c>
      <c r="F693" s="67">
        <v>0</v>
      </c>
      <c r="G693" s="22">
        <f t="shared" si="500"/>
        <v>0</v>
      </c>
      <c r="H693" s="67">
        <v>0</v>
      </c>
      <c r="I693" s="67">
        <v>0</v>
      </c>
      <c r="J693" s="67">
        <v>0</v>
      </c>
      <c r="K693" s="22">
        <f t="shared" si="501"/>
        <v>0</v>
      </c>
      <c r="L693" s="67">
        <v>0</v>
      </c>
      <c r="M693" s="22">
        <f t="shared" si="502"/>
        <v>0</v>
      </c>
      <c r="N693" s="67">
        <v>0</v>
      </c>
      <c r="O693" s="90">
        <f t="shared" si="503"/>
        <v>0</v>
      </c>
      <c r="P693" s="88">
        <f t="shared" si="504"/>
        <v>0</v>
      </c>
      <c r="Q693" s="36"/>
      <c r="R693" s="36"/>
      <c r="S693" s="18"/>
      <c r="T693" s="92" t="str">
        <f t="shared" si="505"/>
        <v>غير مرشح</v>
      </c>
    </row>
    <row r="694" spans="1:20" ht="45" customHeight="1" thickBot="1">
      <c r="A694" s="115"/>
      <c r="B694" s="115"/>
      <c r="E694" s="67">
        <v>0</v>
      </c>
      <c r="F694" s="67">
        <v>0</v>
      </c>
      <c r="G694" s="22">
        <f t="shared" si="500"/>
        <v>0</v>
      </c>
      <c r="H694" s="67">
        <v>0</v>
      </c>
      <c r="I694" s="67">
        <v>0</v>
      </c>
      <c r="J694" s="67">
        <v>0</v>
      </c>
      <c r="K694" s="22">
        <f t="shared" si="501"/>
        <v>0</v>
      </c>
      <c r="L694" s="67">
        <v>0</v>
      </c>
      <c r="M694" s="22">
        <f t="shared" si="502"/>
        <v>0</v>
      </c>
      <c r="N694" s="67">
        <v>0</v>
      </c>
      <c r="O694" s="90">
        <f t="shared" si="503"/>
        <v>0</v>
      </c>
      <c r="P694" s="88">
        <f t="shared" si="504"/>
        <v>0</v>
      </c>
      <c r="Q694" s="36"/>
      <c r="R694" s="36"/>
      <c r="S694" s="18"/>
      <c r="T694" s="92" t="str">
        <f t="shared" si="505"/>
        <v>غير مرشح</v>
      </c>
    </row>
    <row r="695" spans="1:20" ht="45" customHeight="1" thickBot="1">
      <c r="A695" s="115"/>
      <c r="B695" s="115"/>
      <c r="E695" s="67">
        <v>0</v>
      </c>
      <c r="F695" s="67">
        <v>0</v>
      </c>
      <c r="G695" s="22">
        <f t="shared" si="500"/>
        <v>0</v>
      </c>
      <c r="H695" s="67">
        <v>0</v>
      </c>
      <c r="I695" s="67">
        <v>0</v>
      </c>
      <c r="J695" s="67">
        <v>0</v>
      </c>
      <c r="K695" s="22">
        <f t="shared" si="501"/>
        <v>0</v>
      </c>
      <c r="L695" s="67">
        <v>0</v>
      </c>
      <c r="M695" s="22">
        <f t="shared" si="502"/>
        <v>0</v>
      </c>
      <c r="N695" s="67">
        <v>0</v>
      </c>
      <c r="O695" s="90">
        <f t="shared" si="503"/>
        <v>0</v>
      </c>
      <c r="P695" s="88">
        <f t="shared" si="504"/>
        <v>0</v>
      </c>
      <c r="Q695" s="36"/>
      <c r="R695" s="36"/>
      <c r="S695" s="18"/>
      <c r="T695" s="92" t="str">
        <f t="shared" si="505"/>
        <v>غير مرشح</v>
      </c>
    </row>
    <row r="696" spans="1:20" ht="45" customHeight="1" thickBot="1">
      <c r="A696" s="115"/>
      <c r="B696" s="115"/>
      <c r="E696" s="67">
        <v>0</v>
      </c>
      <c r="F696" s="67">
        <v>0</v>
      </c>
      <c r="G696" s="22">
        <f t="shared" si="500"/>
        <v>0</v>
      </c>
      <c r="H696" s="67">
        <v>0</v>
      </c>
      <c r="I696" s="67">
        <v>0</v>
      </c>
      <c r="J696" s="67">
        <v>0</v>
      </c>
      <c r="K696" s="22">
        <f t="shared" si="501"/>
        <v>0</v>
      </c>
      <c r="L696" s="67">
        <v>0</v>
      </c>
      <c r="M696" s="22">
        <f t="shared" si="502"/>
        <v>0</v>
      </c>
      <c r="N696" s="67">
        <v>0</v>
      </c>
      <c r="O696" s="90">
        <f t="shared" si="503"/>
        <v>0</v>
      </c>
      <c r="P696" s="88">
        <f t="shared" si="504"/>
        <v>0</v>
      </c>
      <c r="Q696" s="36"/>
      <c r="R696" s="36"/>
      <c r="S696" s="18"/>
      <c r="T696" s="92" t="str">
        <f t="shared" si="505"/>
        <v>غير مرشح</v>
      </c>
    </row>
    <row r="697" spans="1:20" ht="45" customHeight="1" thickBot="1">
      <c r="A697" s="115"/>
      <c r="B697" s="115"/>
      <c r="E697" s="67">
        <v>0</v>
      </c>
      <c r="F697" s="67">
        <v>0</v>
      </c>
      <c r="G697" s="22">
        <f t="shared" si="500"/>
        <v>0</v>
      </c>
      <c r="H697" s="67">
        <v>0</v>
      </c>
      <c r="I697" s="67">
        <v>0</v>
      </c>
      <c r="J697" s="67">
        <v>0</v>
      </c>
      <c r="K697" s="22">
        <f t="shared" si="501"/>
        <v>0</v>
      </c>
      <c r="L697" s="67">
        <v>0</v>
      </c>
      <c r="M697" s="22">
        <f t="shared" si="502"/>
        <v>0</v>
      </c>
      <c r="N697" s="67">
        <v>0</v>
      </c>
      <c r="O697" s="90">
        <f t="shared" si="503"/>
        <v>0</v>
      </c>
      <c r="P697" s="88">
        <f t="shared" si="504"/>
        <v>0</v>
      </c>
      <c r="Q697" s="36"/>
      <c r="R697" s="36"/>
      <c r="S697" s="18"/>
      <c r="T697" s="92" t="str">
        <f t="shared" si="505"/>
        <v>غير مرشح</v>
      </c>
    </row>
    <row r="698" spans="1:20" ht="45" customHeight="1" thickBot="1">
      <c r="E698" s="67">
        <v>0</v>
      </c>
      <c r="F698" s="67">
        <v>0</v>
      </c>
      <c r="G698" s="22">
        <f t="shared" si="500"/>
        <v>0</v>
      </c>
      <c r="H698" s="67">
        <v>0</v>
      </c>
      <c r="I698" s="67">
        <v>0</v>
      </c>
      <c r="J698" s="67">
        <v>0</v>
      </c>
      <c r="K698" s="22">
        <f t="shared" si="501"/>
        <v>0</v>
      </c>
      <c r="L698" s="67">
        <v>0</v>
      </c>
      <c r="M698" s="22">
        <f t="shared" si="502"/>
        <v>0</v>
      </c>
      <c r="N698" s="67">
        <v>0</v>
      </c>
      <c r="O698" s="90">
        <f t="shared" si="503"/>
        <v>0</v>
      </c>
      <c r="P698" s="88">
        <f t="shared" si="504"/>
        <v>0</v>
      </c>
      <c r="Q698" s="36"/>
      <c r="R698" s="36"/>
      <c r="S698" s="18"/>
      <c r="T698" s="92" t="str">
        <f t="shared" si="505"/>
        <v>غير مرشح</v>
      </c>
    </row>
    <row r="699" spans="1:20" ht="45" customHeight="1" thickBot="1">
      <c r="E699" s="67">
        <v>0</v>
      </c>
      <c r="F699" s="67">
        <v>0</v>
      </c>
      <c r="G699" s="22">
        <f t="shared" si="500"/>
        <v>0</v>
      </c>
      <c r="H699" s="67">
        <v>0</v>
      </c>
      <c r="I699" s="67">
        <v>0</v>
      </c>
      <c r="J699" s="67">
        <v>0</v>
      </c>
      <c r="K699" s="22">
        <f t="shared" si="501"/>
        <v>0</v>
      </c>
      <c r="L699" s="67">
        <v>0</v>
      </c>
      <c r="M699" s="22">
        <f t="shared" si="502"/>
        <v>0</v>
      </c>
      <c r="N699" s="67">
        <v>0</v>
      </c>
      <c r="O699" s="90">
        <f t="shared" si="503"/>
        <v>0</v>
      </c>
      <c r="P699" s="88">
        <f t="shared" si="504"/>
        <v>0</v>
      </c>
      <c r="Q699" s="36"/>
      <c r="R699" s="36"/>
      <c r="S699" s="18"/>
      <c r="T699" s="92" t="str">
        <f t="shared" si="505"/>
        <v>غير مرشح</v>
      </c>
    </row>
    <row r="700" spans="1:20" ht="45" customHeight="1" thickBot="1">
      <c r="E700" s="67">
        <v>0</v>
      </c>
      <c r="F700" s="67">
        <v>0</v>
      </c>
      <c r="G700" s="22">
        <f t="shared" si="500"/>
        <v>0</v>
      </c>
      <c r="H700" s="67">
        <v>0</v>
      </c>
      <c r="I700" s="67">
        <v>0</v>
      </c>
      <c r="J700" s="67">
        <v>0</v>
      </c>
      <c r="K700" s="22">
        <f t="shared" si="501"/>
        <v>0</v>
      </c>
      <c r="L700" s="67">
        <v>0</v>
      </c>
      <c r="M700" s="22">
        <f t="shared" si="502"/>
        <v>0</v>
      </c>
      <c r="N700" s="67">
        <v>0</v>
      </c>
      <c r="O700" s="90">
        <f t="shared" si="503"/>
        <v>0</v>
      </c>
      <c r="P700" s="88">
        <f t="shared" si="504"/>
        <v>0</v>
      </c>
      <c r="Q700" s="36"/>
      <c r="R700" s="36"/>
      <c r="S700" s="18"/>
      <c r="T700" s="92" t="str">
        <f t="shared" si="505"/>
        <v>غير مرشح</v>
      </c>
    </row>
    <row r="701" spans="1:20" ht="45" customHeight="1" thickBot="1">
      <c r="E701" s="67">
        <v>0</v>
      </c>
      <c r="F701" s="67">
        <v>0</v>
      </c>
      <c r="G701" s="22">
        <f t="shared" si="500"/>
        <v>0</v>
      </c>
      <c r="H701" s="67">
        <v>0</v>
      </c>
      <c r="I701" s="67">
        <v>0</v>
      </c>
      <c r="J701" s="67">
        <v>0</v>
      </c>
      <c r="K701" s="22">
        <f t="shared" si="501"/>
        <v>0</v>
      </c>
      <c r="L701" s="67">
        <v>0</v>
      </c>
      <c r="M701" s="22">
        <f t="shared" si="502"/>
        <v>0</v>
      </c>
      <c r="N701" s="67">
        <v>0</v>
      </c>
      <c r="O701" s="90">
        <f t="shared" si="503"/>
        <v>0</v>
      </c>
      <c r="P701" s="88">
        <f t="shared" si="504"/>
        <v>0</v>
      </c>
      <c r="Q701" s="36"/>
      <c r="R701" s="36"/>
      <c r="S701" s="18"/>
      <c r="T701" s="92" t="str">
        <f t="shared" si="505"/>
        <v>غير مرشح</v>
      </c>
    </row>
    <row r="702" spans="1:20" ht="45" customHeight="1" thickBot="1">
      <c r="E702" s="67">
        <v>0</v>
      </c>
      <c r="F702" s="67">
        <v>0</v>
      </c>
      <c r="G702" s="22">
        <f t="shared" si="500"/>
        <v>0</v>
      </c>
      <c r="H702" s="67">
        <v>0</v>
      </c>
      <c r="I702" s="67">
        <v>0</v>
      </c>
      <c r="J702" s="67">
        <v>0</v>
      </c>
      <c r="K702" s="22">
        <f t="shared" si="501"/>
        <v>0</v>
      </c>
      <c r="L702" s="67">
        <v>0</v>
      </c>
      <c r="M702" s="22">
        <f t="shared" si="502"/>
        <v>0</v>
      </c>
      <c r="N702" s="67">
        <v>0</v>
      </c>
      <c r="O702" s="90">
        <f t="shared" si="503"/>
        <v>0</v>
      </c>
      <c r="P702" s="88">
        <f t="shared" si="504"/>
        <v>0</v>
      </c>
      <c r="Q702" s="36"/>
      <c r="R702" s="36"/>
      <c r="S702" s="18"/>
      <c r="T702" s="92" t="str">
        <f t="shared" si="505"/>
        <v>غير مرشح</v>
      </c>
    </row>
    <row r="703" spans="1:20" ht="45" customHeight="1" thickBot="1">
      <c r="E703" s="67">
        <v>0</v>
      </c>
      <c r="F703" s="67">
        <v>0</v>
      </c>
      <c r="G703" s="22">
        <f t="shared" si="500"/>
        <v>0</v>
      </c>
      <c r="H703" s="67">
        <v>0</v>
      </c>
      <c r="I703" s="67">
        <v>0</v>
      </c>
      <c r="J703" s="67">
        <v>0</v>
      </c>
      <c r="K703" s="22">
        <f t="shared" si="501"/>
        <v>0</v>
      </c>
      <c r="L703" s="67">
        <v>0</v>
      </c>
      <c r="M703" s="22">
        <f t="shared" si="502"/>
        <v>0</v>
      </c>
      <c r="N703" s="67">
        <v>0</v>
      </c>
      <c r="O703" s="90">
        <f t="shared" si="503"/>
        <v>0</v>
      </c>
      <c r="P703" s="88">
        <f t="shared" si="504"/>
        <v>0</v>
      </c>
      <c r="Q703" s="36"/>
      <c r="R703" s="36"/>
      <c r="S703" s="18"/>
      <c r="T703" s="92" t="str">
        <f t="shared" si="505"/>
        <v>غير مرشح</v>
      </c>
    </row>
    <row r="704" spans="1:20" ht="45" customHeight="1" thickBot="1">
      <c r="E704" s="67">
        <v>0</v>
      </c>
      <c r="F704" s="67">
        <v>0</v>
      </c>
      <c r="G704" s="22">
        <f t="shared" si="500"/>
        <v>0</v>
      </c>
      <c r="H704" s="67">
        <v>0</v>
      </c>
      <c r="I704" s="67">
        <v>0</v>
      </c>
      <c r="J704" s="67">
        <v>0</v>
      </c>
      <c r="K704" s="22">
        <f t="shared" si="501"/>
        <v>0</v>
      </c>
      <c r="L704" s="67">
        <v>0</v>
      </c>
      <c r="M704" s="22">
        <f t="shared" si="502"/>
        <v>0</v>
      </c>
      <c r="N704" s="67">
        <v>0</v>
      </c>
      <c r="O704" s="90">
        <f t="shared" si="503"/>
        <v>0</v>
      </c>
      <c r="P704" s="88">
        <f t="shared" si="504"/>
        <v>0</v>
      </c>
      <c r="Q704" s="36"/>
      <c r="R704" s="36"/>
      <c r="S704" s="18"/>
      <c r="T704" s="92" t="str">
        <f t="shared" si="505"/>
        <v>غير مرشح</v>
      </c>
    </row>
    <row r="705" spans="5:20" ht="45" customHeight="1" thickBot="1">
      <c r="E705" s="67">
        <v>0</v>
      </c>
      <c r="F705" s="67">
        <v>0</v>
      </c>
      <c r="G705" s="22">
        <f t="shared" si="500"/>
        <v>0</v>
      </c>
      <c r="H705" s="67">
        <v>0</v>
      </c>
      <c r="I705" s="67">
        <v>0</v>
      </c>
      <c r="J705" s="67">
        <v>0</v>
      </c>
      <c r="K705" s="22">
        <f t="shared" si="501"/>
        <v>0</v>
      </c>
      <c r="L705" s="67">
        <v>0</v>
      </c>
      <c r="M705" s="22">
        <f t="shared" si="502"/>
        <v>0</v>
      </c>
      <c r="N705" s="67">
        <v>0</v>
      </c>
      <c r="O705" s="90">
        <f t="shared" si="503"/>
        <v>0</v>
      </c>
      <c r="P705" s="88">
        <f t="shared" si="504"/>
        <v>0</v>
      </c>
      <c r="Q705" s="36"/>
      <c r="R705" s="36"/>
      <c r="S705" s="18"/>
      <c r="T705" s="92" t="str">
        <f t="shared" si="505"/>
        <v>غير مرشح</v>
      </c>
    </row>
    <row r="706" spans="5:20" ht="45" customHeight="1" thickBot="1">
      <c r="E706" s="67">
        <v>0</v>
      </c>
      <c r="F706" s="67">
        <v>0</v>
      </c>
      <c r="G706" s="22">
        <f t="shared" si="500"/>
        <v>0</v>
      </c>
      <c r="H706" s="67">
        <v>0</v>
      </c>
      <c r="I706" s="67">
        <v>0</v>
      </c>
      <c r="J706" s="67">
        <v>0</v>
      </c>
      <c r="K706" s="22">
        <f t="shared" si="501"/>
        <v>0</v>
      </c>
      <c r="L706" s="67">
        <v>0</v>
      </c>
      <c r="M706" s="22">
        <f t="shared" si="502"/>
        <v>0</v>
      </c>
      <c r="N706" s="67">
        <v>0</v>
      </c>
      <c r="O706" s="90">
        <f t="shared" si="503"/>
        <v>0</v>
      </c>
      <c r="P706" s="88">
        <f t="shared" si="504"/>
        <v>0</v>
      </c>
      <c r="Q706" s="36"/>
      <c r="R706" s="36"/>
      <c r="S706" s="18"/>
      <c r="T706" s="92" t="str">
        <f t="shared" si="505"/>
        <v>غير مرشح</v>
      </c>
    </row>
    <row r="707" spans="5:20" ht="45" customHeight="1" thickBot="1">
      <c r="E707" s="67">
        <v>0</v>
      </c>
      <c r="F707" s="67">
        <v>0</v>
      </c>
      <c r="G707" s="22">
        <f t="shared" si="500"/>
        <v>0</v>
      </c>
      <c r="H707" s="67">
        <v>0</v>
      </c>
      <c r="I707" s="67">
        <v>0</v>
      </c>
      <c r="J707" s="67">
        <v>0</v>
      </c>
      <c r="K707" s="22">
        <f t="shared" si="501"/>
        <v>0</v>
      </c>
      <c r="L707" s="67">
        <v>0</v>
      </c>
      <c r="M707" s="22">
        <f t="shared" si="502"/>
        <v>0</v>
      </c>
      <c r="N707" s="67">
        <v>0</v>
      </c>
      <c r="O707" s="90">
        <f t="shared" si="503"/>
        <v>0</v>
      </c>
      <c r="P707" s="88">
        <f t="shared" si="504"/>
        <v>0</v>
      </c>
      <c r="Q707" s="36"/>
      <c r="R707" s="36"/>
      <c r="S707" s="18"/>
      <c r="T707" s="92" t="str">
        <f t="shared" si="505"/>
        <v>غير مرشح</v>
      </c>
    </row>
    <row r="708" spans="5:20" ht="45" customHeight="1" thickBot="1">
      <c r="E708" s="67">
        <v>0</v>
      </c>
      <c r="F708" s="67">
        <v>0</v>
      </c>
      <c r="G708" s="22">
        <f t="shared" si="500"/>
        <v>0</v>
      </c>
      <c r="H708" s="67">
        <v>0</v>
      </c>
      <c r="I708" s="67">
        <v>0</v>
      </c>
      <c r="J708" s="67">
        <v>0</v>
      </c>
      <c r="K708" s="22">
        <f t="shared" si="501"/>
        <v>0</v>
      </c>
      <c r="L708" s="67">
        <v>0</v>
      </c>
      <c r="M708" s="22">
        <f t="shared" si="502"/>
        <v>0</v>
      </c>
      <c r="N708" s="67">
        <v>0</v>
      </c>
      <c r="O708" s="90">
        <f t="shared" si="503"/>
        <v>0</v>
      </c>
      <c r="P708" s="88">
        <f t="shared" si="504"/>
        <v>0</v>
      </c>
      <c r="Q708" s="36"/>
      <c r="R708" s="36"/>
      <c r="S708" s="18"/>
      <c r="T708" s="92" t="str">
        <f t="shared" ref="T708:T719" si="506">IF(P708&gt;=18,"مرشح","غير مرشح")</f>
        <v>غير مرشح</v>
      </c>
    </row>
    <row r="709" spans="5:20" ht="45" customHeight="1" thickBot="1">
      <c r="E709" s="67">
        <v>0</v>
      </c>
      <c r="F709" s="67">
        <v>0</v>
      </c>
      <c r="G709" s="22">
        <f t="shared" si="500"/>
        <v>0</v>
      </c>
      <c r="H709" s="67">
        <v>0</v>
      </c>
      <c r="I709" s="67">
        <v>0</v>
      </c>
      <c r="J709" s="67">
        <v>0</v>
      </c>
      <c r="K709" s="22">
        <f t="shared" si="501"/>
        <v>0</v>
      </c>
      <c r="L709" s="67">
        <v>0</v>
      </c>
      <c r="M709" s="22">
        <f t="shared" si="502"/>
        <v>0</v>
      </c>
      <c r="N709" s="67">
        <v>0</v>
      </c>
      <c r="O709" s="90">
        <f t="shared" si="503"/>
        <v>0</v>
      </c>
      <c r="P709" s="88">
        <f t="shared" si="504"/>
        <v>0</v>
      </c>
      <c r="Q709" s="36"/>
      <c r="R709" s="36"/>
      <c r="S709" s="18"/>
      <c r="T709" s="92" t="str">
        <f t="shared" si="506"/>
        <v>غير مرشح</v>
      </c>
    </row>
    <row r="710" spans="5:20" ht="45" customHeight="1" thickBot="1">
      <c r="E710" s="67">
        <v>0</v>
      </c>
      <c r="F710" s="67">
        <v>0</v>
      </c>
      <c r="G710" s="22">
        <f t="shared" si="500"/>
        <v>0</v>
      </c>
      <c r="H710" s="67">
        <v>0</v>
      </c>
      <c r="I710" s="67">
        <v>0</v>
      </c>
      <c r="J710" s="67">
        <v>0</v>
      </c>
      <c r="K710" s="22">
        <f t="shared" si="501"/>
        <v>0</v>
      </c>
      <c r="L710" s="67">
        <v>0</v>
      </c>
      <c r="M710" s="22">
        <f t="shared" si="502"/>
        <v>0</v>
      </c>
      <c r="N710" s="67">
        <v>0</v>
      </c>
      <c r="O710" s="90">
        <f t="shared" si="503"/>
        <v>0</v>
      </c>
      <c r="P710" s="88">
        <f t="shared" si="504"/>
        <v>0</v>
      </c>
      <c r="Q710" s="36"/>
      <c r="R710" s="36"/>
      <c r="S710" s="18"/>
      <c r="T710" s="92" t="str">
        <f t="shared" si="506"/>
        <v>غير مرشح</v>
      </c>
    </row>
    <row r="711" spans="5:20" ht="45" customHeight="1" thickBot="1">
      <c r="E711" s="67">
        <v>0</v>
      </c>
      <c r="F711" s="67">
        <v>0</v>
      </c>
      <c r="G711" s="22">
        <f t="shared" si="500"/>
        <v>0</v>
      </c>
      <c r="H711" s="67">
        <v>0</v>
      </c>
      <c r="I711" s="67">
        <v>0</v>
      </c>
      <c r="J711" s="67">
        <v>0</v>
      </c>
      <c r="K711" s="22">
        <f t="shared" si="501"/>
        <v>0</v>
      </c>
      <c r="L711" s="67">
        <v>0</v>
      </c>
      <c r="M711" s="22">
        <f t="shared" si="502"/>
        <v>0</v>
      </c>
      <c r="N711" s="67">
        <v>0</v>
      </c>
      <c r="O711" s="90">
        <f t="shared" si="503"/>
        <v>0</v>
      </c>
      <c r="P711" s="88">
        <f t="shared" si="504"/>
        <v>0</v>
      </c>
      <c r="Q711" s="36"/>
      <c r="R711" s="36"/>
      <c r="S711" s="18"/>
      <c r="T711" s="92" t="str">
        <f t="shared" si="506"/>
        <v>غير مرشح</v>
      </c>
    </row>
    <row r="712" spans="5:20" ht="45" customHeight="1" thickBot="1">
      <c r="E712" s="67">
        <v>0</v>
      </c>
      <c r="F712" s="67">
        <v>0</v>
      </c>
      <c r="G712" s="22">
        <f t="shared" si="500"/>
        <v>0</v>
      </c>
      <c r="H712" s="67">
        <v>0</v>
      </c>
      <c r="I712" s="67">
        <v>0</v>
      </c>
      <c r="J712" s="67">
        <v>0</v>
      </c>
      <c r="K712" s="22">
        <f t="shared" si="501"/>
        <v>0</v>
      </c>
      <c r="L712" s="67">
        <v>0</v>
      </c>
      <c r="M712" s="22">
        <f t="shared" si="502"/>
        <v>0</v>
      </c>
      <c r="N712" s="67">
        <v>0</v>
      </c>
      <c r="O712" s="90">
        <f t="shared" si="503"/>
        <v>0</v>
      </c>
      <c r="P712" s="88">
        <f t="shared" si="504"/>
        <v>0</v>
      </c>
      <c r="Q712" s="36"/>
      <c r="R712" s="36"/>
      <c r="S712" s="18"/>
      <c r="T712" s="92" t="str">
        <f t="shared" si="506"/>
        <v>غير مرشح</v>
      </c>
    </row>
    <row r="713" spans="5:20" ht="45" customHeight="1" thickBot="1">
      <c r="E713" s="67">
        <v>0</v>
      </c>
      <c r="F713" s="67">
        <v>0</v>
      </c>
      <c r="G713" s="22">
        <f t="shared" si="500"/>
        <v>0</v>
      </c>
      <c r="H713" s="67">
        <v>0</v>
      </c>
      <c r="I713" s="67">
        <v>0</v>
      </c>
      <c r="J713" s="67">
        <v>0</v>
      </c>
      <c r="K713" s="22">
        <f t="shared" si="501"/>
        <v>0</v>
      </c>
      <c r="L713" s="67">
        <v>0</v>
      </c>
      <c r="M713" s="22">
        <f t="shared" si="502"/>
        <v>0</v>
      </c>
      <c r="N713" s="67">
        <v>0</v>
      </c>
      <c r="O713" s="90">
        <f t="shared" si="503"/>
        <v>0</v>
      </c>
      <c r="P713" s="88">
        <f t="shared" si="504"/>
        <v>0</v>
      </c>
      <c r="Q713" s="36"/>
      <c r="R713" s="36"/>
      <c r="S713" s="18"/>
      <c r="T713" s="92" t="str">
        <f t="shared" si="506"/>
        <v>غير مرشح</v>
      </c>
    </row>
    <row r="714" spans="5:20" ht="45" customHeight="1" thickBot="1">
      <c r="E714" s="67">
        <v>0</v>
      </c>
      <c r="F714" s="67">
        <v>0</v>
      </c>
      <c r="G714" s="22">
        <f t="shared" si="500"/>
        <v>0</v>
      </c>
      <c r="H714" s="67">
        <v>0</v>
      </c>
      <c r="I714" s="67">
        <v>0</v>
      </c>
      <c r="J714" s="67">
        <v>0</v>
      </c>
      <c r="K714" s="22">
        <f t="shared" si="501"/>
        <v>0</v>
      </c>
      <c r="L714" s="67">
        <v>0</v>
      </c>
      <c r="M714" s="22">
        <f t="shared" si="502"/>
        <v>0</v>
      </c>
      <c r="N714" s="67">
        <v>0</v>
      </c>
      <c r="O714" s="90">
        <f t="shared" si="503"/>
        <v>0</v>
      </c>
      <c r="P714" s="88">
        <f t="shared" si="504"/>
        <v>0</v>
      </c>
      <c r="Q714" s="36"/>
      <c r="R714" s="36"/>
      <c r="S714" s="18"/>
      <c r="T714" s="92" t="str">
        <f t="shared" si="506"/>
        <v>غير مرشح</v>
      </c>
    </row>
    <row r="715" spans="5:20" ht="45" customHeight="1" thickBot="1">
      <c r="E715" s="67">
        <v>0</v>
      </c>
      <c r="F715" s="67">
        <v>0</v>
      </c>
      <c r="G715" s="22">
        <f t="shared" si="500"/>
        <v>0</v>
      </c>
      <c r="H715" s="67">
        <v>0</v>
      </c>
      <c r="I715" s="67">
        <v>0</v>
      </c>
      <c r="J715" s="67">
        <v>0</v>
      </c>
      <c r="K715" s="22">
        <f t="shared" si="501"/>
        <v>0</v>
      </c>
      <c r="L715" s="67">
        <v>0</v>
      </c>
      <c r="M715" s="22">
        <f t="shared" si="502"/>
        <v>0</v>
      </c>
      <c r="N715" s="67">
        <v>0</v>
      </c>
      <c r="O715" s="90">
        <f t="shared" si="503"/>
        <v>0</v>
      </c>
      <c r="P715" s="88">
        <f t="shared" si="504"/>
        <v>0</v>
      </c>
      <c r="Q715" s="36"/>
      <c r="R715" s="36"/>
      <c r="S715" s="18"/>
      <c r="T715" s="92" t="str">
        <f t="shared" si="506"/>
        <v>غير مرشح</v>
      </c>
    </row>
    <row r="716" spans="5:20" ht="45" customHeight="1" thickBot="1">
      <c r="E716" s="67">
        <v>0</v>
      </c>
      <c r="F716" s="67">
        <v>0</v>
      </c>
      <c r="G716" s="22">
        <f t="shared" si="500"/>
        <v>0</v>
      </c>
      <c r="H716" s="67">
        <v>0</v>
      </c>
      <c r="I716" s="67">
        <v>0</v>
      </c>
      <c r="J716" s="67">
        <v>0</v>
      </c>
      <c r="K716" s="22">
        <f t="shared" si="501"/>
        <v>0</v>
      </c>
      <c r="L716" s="67">
        <v>0</v>
      </c>
      <c r="M716" s="22">
        <f t="shared" si="502"/>
        <v>0</v>
      </c>
      <c r="N716" s="67">
        <v>0</v>
      </c>
      <c r="O716" s="90">
        <f t="shared" si="503"/>
        <v>0</v>
      </c>
      <c r="P716" s="88">
        <f t="shared" si="504"/>
        <v>0</v>
      </c>
      <c r="Q716" s="36"/>
      <c r="R716" s="36"/>
      <c r="S716" s="18"/>
      <c r="T716" s="92" t="str">
        <f t="shared" si="506"/>
        <v>غير مرشح</v>
      </c>
    </row>
    <row r="717" spans="5:20" ht="45" customHeight="1" thickBot="1">
      <c r="E717" s="67">
        <v>0</v>
      </c>
      <c r="F717" s="67">
        <v>0</v>
      </c>
      <c r="G717" s="22">
        <f t="shared" si="500"/>
        <v>0</v>
      </c>
      <c r="H717" s="67">
        <v>0</v>
      </c>
      <c r="I717" s="67">
        <v>0</v>
      </c>
      <c r="J717" s="67">
        <v>0</v>
      </c>
      <c r="K717" s="22">
        <f t="shared" si="501"/>
        <v>0</v>
      </c>
      <c r="L717" s="67">
        <v>0</v>
      </c>
      <c r="M717" s="22">
        <f t="shared" si="502"/>
        <v>0</v>
      </c>
      <c r="N717" s="67">
        <v>0</v>
      </c>
      <c r="O717" s="90">
        <f t="shared" si="503"/>
        <v>0</v>
      </c>
      <c r="P717" s="88">
        <f t="shared" si="504"/>
        <v>0</v>
      </c>
      <c r="Q717" s="36"/>
      <c r="R717" s="36"/>
      <c r="S717" s="18"/>
      <c r="T717" s="92" t="str">
        <f t="shared" si="506"/>
        <v>غير مرشح</v>
      </c>
    </row>
    <row r="718" spans="5:20" ht="45" customHeight="1" thickBot="1">
      <c r="E718" s="67">
        <v>0</v>
      </c>
      <c r="F718" s="67">
        <v>0</v>
      </c>
      <c r="G718" s="22">
        <f t="shared" si="500"/>
        <v>0</v>
      </c>
      <c r="H718" s="67">
        <v>0</v>
      </c>
      <c r="I718" s="67">
        <v>0</v>
      </c>
      <c r="J718" s="67">
        <v>0</v>
      </c>
      <c r="K718" s="22">
        <f t="shared" si="501"/>
        <v>0</v>
      </c>
      <c r="L718" s="67">
        <v>0</v>
      </c>
      <c r="M718" s="22">
        <f t="shared" si="502"/>
        <v>0</v>
      </c>
      <c r="N718" s="67">
        <v>0</v>
      </c>
      <c r="O718" s="90">
        <f t="shared" si="503"/>
        <v>0</v>
      </c>
      <c r="P718" s="88">
        <f t="shared" si="504"/>
        <v>0</v>
      </c>
      <c r="Q718" s="36"/>
      <c r="R718" s="36"/>
      <c r="S718" s="18"/>
      <c r="T718" s="92" t="str">
        <f t="shared" si="506"/>
        <v>غير مرشح</v>
      </c>
    </row>
    <row r="719" spans="5:20" ht="45" customHeight="1" thickBot="1">
      <c r="E719" s="67">
        <v>0</v>
      </c>
      <c r="F719" s="67">
        <v>0</v>
      </c>
      <c r="G719" s="22">
        <f t="shared" si="500"/>
        <v>0</v>
      </c>
      <c r="H719" s="67">
        <v>0</v>
      </c>
      <c r="I719" s="67">
        <v>0</v>
      </c>
      <c r="J719" s="67">
        <v>0</v>
      </c>
      <c r="K719" s="22">
        <f t="shared" si="501"/>
        <v>0</v>
      </c>
      <c r="L719" s="67">
        <v>0</v>
      </c>
      <c r="M719" s="22">
        <f t="shared" si="502"/>
        <v>0</v>
      </c>
      <c r="N719" s="67">
        <v>0</v>
      </c>
      <c r="O719" s="90">
        <f t="shared" si="503"/>
        <v>0</v>
      </c>
      <c r="P719" s="88">
        <f t="shared" si="504"/>
        <v>0</v>
      </c>
      <c r="Q719" s="36"/>
      <c r="R719" s="36"/>
      <c r="S719" s="18"/>
      <c r="T719" s="92" t="str">
        <f t="shared" si="506"/>
        <v>غير مرشح</v>
      </c>
    </row>
    <row r="720" spans="5:20" ht="45" customHeight="1" thickBot="1">
      <c r="E720" s="67">
        <v>0</v>
      </c>
      <c r="F720" s="67">
        <v>0</v>
      </c>
      <c r="G720" s="22">
        <f t="shared" ref="G720:G783" si="507">SUM(E720*6+F720)</f>
        <v>0</v>
      </c>
      <c r="H720" s="67">
        <v>0</v>
      </c>
      <c r="I720" s="67">
        <v>0</v>
      </c>
      <c r="J720" s="67">
        <v>0</v>
      </c>
      <c r="K720" s="22">
        <f t="shared" ref="K720:K783" si="508">SUM(H720*4+I720+J720)</f>
        <v>0</v>
      </c>
      <c r="L720" s="67">
        <v>0</v>
      </c>
      <c r="M720" s="22">
        <f t="shared" ref="M720:M783" si="509">(L720*3)</f>
        <v>0</v>
      </c>
      <c r="N720" s="67">
        <v>0</v>
      </c>
      <c r="O720" s="90">
        <f t="shared" ref="O720:O783" si="510">(N720*4)</f>
        <v>0</v>
      </c>
      <c r="P720" s="88">
        <f t="shared" ref="P720:P783" si="511">SUM(G720+K720+M720+O720)/20</f>
        <v>0</v>
      </c>
      <c r="Q720" s="36"/>
      <c r="R720" s="36"/>
      <c r="S720" s="18"/>
      <c r="T720" s="92" t="str">
        <f t="shared" ref="T720:T783" si="512">IF(P720&gt;=18,"مرشح","غير مرشح")</f>
        <v>غير مرشح</v>
      </c>
    </row>
    <row r="721" spans="5:20" ht="45" customHeight="1" thickBot="1">
      <c r="E721" s="67">
        <v>0</v>
      </c>
      <c r="F721" s="67">
        <v>0</v>
      </c>
      <c r="G721" s="22">
        <f t="shared" si="507"/>
        <v>0</v>
      </c>
      <c r="H721" s="67">
        <v>0</v>
      </c>
      <c r="I721" s="67">
        <v>0</v>
      </c>
      <c r="J721" s="67">
        <v>0</v>
      </c>
      <c r="K721" s="22">
        <f t="shared" si="508"/>
        <v>0</v>
      </c>
      <c r="L721" s="67">
        <v>0</v>
      </c>
      <c r="M721" s="22">
        <f t="shared" si="509"/>
        <v>0</v>
      </c>
      <c r="N721" s="67">
        <v>0</v>
      </c>
      <c r="O721" s="90">
        <f t="shared" si="510"/>
        <v>0</v>
      </c>
      <c r="P721" s="88">
        <f t="shared" si="511"/>
        <v>0</v>
      </c>
      <c r="Q721" s="36"/>
      <c r="R721" s="36"/>
      <c r="S721" s="18"/>
      <c r="T721" s="92" t="str">
        <f t="shared" si="512"/>
        <v>غير مرشح</v>
      </c>
    </row>
    <row r="722" spans="5:20" ht="45" customHeight="1" thickBot="1">
      <c r="E722" s="67">
        <v>0</v>
      </c>
      <c r="F722" s="67">
        <v>0</v>
      </c>
      <c r="G722" s="22">
        <f t="shared" si="507"/>
        <v>0</v>
      </c>
      <c r="H722" s="67">
        <v>0</v>
      </c>
      <c r="I722" s="67">
        <v>0</v>
      </c>
      <c r="J722" s="67">
        <v>0</v>
      </c>
      <c r="K722" s="22">
        <f t="shared" si="508"/>
        <v>0</v>
      </c>
      <c r="L722" s="67">
        <v>0</v>
      </c>
      <c r="M722" s="22">
        <f t="shared" si="509"/>
        <v>0</v>
      </c>
      <c r="N722" s="67">
        <v>0</v>
      </c>
      <c r="O722" s="90">
        <f t="shared" si="510"/>
        <v>0</v>
      </c>
      <c r="P722" s="88">
        <f t="shared" si="511"/>
        <v>0</v>
      </c>
      <c r="Q722" s="36"/>
      <c r="R722" s="36"/>
      <c r="S722" s="18"/>
      <c r="T722" s="92" t="str">
        <f t="shared" si="512"/>
        <v>غير مرشح</v>
      </c>
    </row>
    <row r="723" spans="5:20" ht="45" customHeight="1" thickBot="1">
      <c r="E723" s="67">
        <v>0</v>
      </c>
      <c r="F723" s="67">
        <v>0</v>
      </c>
      <c r="G723" s="22">
        <f t="shared" si="507"/>
        <v>0</v>
      </c>
      <c r="H723" s="67">
        <v>0</v>
      </c>
      <c r="I723" s="67">
        <v>0</v>
      </c>
      <c r="J723" s="67">
        <v>0</v>
      </c>
      <c r="K723" s="22">
        <f t="shared" si="508"/>
        <v>0</v>
      </c>
      <c r="L723" s="67">
        <v>0</v>
      </c>
      <c r="M723" s="22">
        <f t="shared" si="509"/>
        <v>0</v>
      </c>
      <c r="N723" s="67">
        <v>0</v>
      </c>
      <c r="O723" s="90">
        <f t="shared" si="510"/>
        <v>0</v>
      </c>
      <c r="P723" s="88">
        <f t="shared" si="511"/>
        <v>0</v>
      </c>
      <c r="Q723" s="36"/>
      <c r="R723" s="36"/>
      <c r="S723" s="18"/>
      <c r="T723" s="92" t="str">
        <f t="shared" si="512"/>
        <v>غير مرشح</v>
      </c>
    </row>
    <row r="724" spans="5:20" ht="45" customHeight="1" thickBot="1">
      <c r="E724" s="67">
        <v>0</v>
      </c>
      <c r="F724" s="67">
        <v>0</v>
      </c>
      <c r="G724" s="22">
        <f t="shared" si="507"/>
        <v>0</v>
      </c>
      <c r="H724" s="67">
        <v>0</v>
      </c>
      <c r="I724" s="67">
        <v>0</v>
      </c>
      <c r="J724" s="67">
        <v>0</v>
      </c>
      <c r="K724" s="22">
        <f t="shared" si="508"/>
        <v>0</v>
      </c>
      <c r="L724" s="67">
        <v>0</v>
      </c>
      <c r="M724" s="22">
        <f t="shared" si="509"/>
        <v>0</v>
      </c>
      <c r="N724" s="67">
        <v>0</v>
      </c>
      <c r="O724" s="90">
        <f t="shared" si="510"/>
        <v>0</v>
      </c>
      <c r="P724" s="88">
        <f t="shared" si="511"/>
        <v>0</v>
      </c>
      <c r="Q724" s="36"/>
      <c r="R724" s="36"/>
      <c r="S724" s="18"/>
      <c r="T724" s="92" t="str">
        <f t="shared" si="512"/>
        <v>غير مرشح</v>
      </c>
    </row>
    <row r="725" spans="5:20" ht="45" customHeight="1" thickBot="1">
      <c r="E725" s="67">
        <v>0</v>
      </c>
      <c r="F725" s="67">
        <v>0</v>
      </c>
      <c r="G725" s="22">
        <f t="shared" si="507"/>
        <v>0</v>
      </c>
      <c r="H725" s="67">
        <v>0</v>
      </c>
      <c r="I725" s="67">
        <v>0</v>
      </c>
      <c r="J725" s="67">
        <v>0</v>
      </c>
      <c r="K725" s="22">
        <f t="shared" si="508"/>
        <v>0</v>
      </c>
      <c r="L725" s="67">
        <v>0</v>
      </c>
      <c r="M725" s="22">
        <f t="shared" si="509"/>
        <v>0</v>
      </c>
      <c r="N725" s="67">
        <v>0</v>
      </c>
      <c r="O725" s="90">
        <f t="shared" si="510"/>
        <v>0</v>
      </c>
      <c r="P725" s="88">
        <f t="shared" si="511"/>
        <v>0</v>
      </c>
      <c r="Q725" s="36"/>
      <c r="R725" s="36"/>
      <c r="S725" s="18"/>
      <c r="T725" s="92" t="str">
        <f t="shared" si="512"/>
        <v>غير مرشح</v>
      </c>
    </row>
    <row r="726" spans="5:20" ht="45" customHeight="1" thickBot="1">
      <c r="E726" s="67">
        <v>0</v>
      </c>
      <c r="F726" s="67">
        <v>0</v>
      </c>
      <c r="G726" s="22">
        <f t="shared" si="507"/>
        <v>0</v>
      </c>
      <c r="H726" s="67">
        <v>0</v>
      </c>
      <c r="I726" s="67">
        <v>0</v>
      </c>
      <c r="J726" s="67">
        <v>0</v>
      </c>
      <c r="K726" s="22">
        <f t="shared" si="508"/>
        <v>0</v>
      </c>
      <c r="L726" s="67">
        <v>0</v>
      </c>
      <c r="M726" s="22">
        <f t="shared" si="509"/>
        <v>0</v>
      </c>
      <c r="N726" s="67">
        <v>0</v>
      </c>
      <c r="O726" s="90">
        <f t="shared" si="510"/>
        <v>0</v>
      </c>
      <c r="P726" s="88">
        <f t="shared" si="511"/>
        <v>0</v>
      </c>
      <c r="Q726" s="36"/>
      <c r="R726" s="36"/>
      <c r="S726" s="18"/>
      <c r="T726" s="92" t="str">
        <f t="shared" si="512"/>
        <v>غير مرشح</v>
      </c>
    </row>
    <row r="727" spans="5:20" ht="45" customHeight="1" thickBot="1">
      <c r="E727" s="67">
        <v>0</v>
      </c>
      <c r="F727" s="67">
        <v>0</v>
      </c>
      <c r="G727" s="22">
        <f t="shared" si="507"/>
        <v>0</v>
      </c>
      <c r="H727" s="67">
        <v>0</v>
      </c>
      <c r="I727" s="67">
        <v>0</v>
      </c>
      <c r="J727" s="67">
        <v>0</v>
      </c>
      <c r="K727" s="22">
        <f t="shared" si="508"/>
        <v>0</v>
      </c>
      <c r="L727" s="67">
        <v>0</v>
      </c>
      <c r="M727" s="22">
        <f t="shared" si="509"/>
        <v>0</v>
      </c>
      <c r="N727" s="67">
        <v>0</v>
      </c>
      <c r="O727" s="90">
        <f t="shared" si="510"/>
        <v>0</v>
      </c>
      <c r="P727" s="88">
        <f t="shared" si="511"/>
        <v>0</v>
      </c>
      <c r="Q727" s="36"/>
      <c r="R727" s="36"/>
      <c r="S727" s="18"/>
      <c r="T727" s="92" t="str">
        <f t="shared" si="512"/>
        <v>غير مرشح</v>
      </c>
    </row>
    <row r="728" spans="5:20" ht="45" customHeight="1" thickBot="1">
      <c r="E728" s="67">
        <v>0</v>
      </c>
      <c r="F728" s="67">
        <v>0</v>
      </c>
      <c r="G728" s="22">
        <f t="shared" si="507"/>
        <v>0</v>
      </c>
      <c r="H728" s="67">
        <v>0</v>
      </c>
      <c r="I728" s="67">
        <v>0</v>
      </c>
      <c r="J728" s="67">
        <v>0</v>
      </c>
      <c r="K728" s="22">
        <f t="shared" si="508"/>
        <v>0</v>
      </c>
      <c r="L728" s="67">
        <v>0</v>
      </c>
      <c r="M728" s="22">
        <f t="shared" si="509"/>
        <v>0</v>
      </c>
      <c r="N728" s="67">
        <v>0</v>
      </c>
      <c r="O728" s="90">
        <f t="shared" si="510"/>
        <v>0</v>
      </c>
      <c r="P728" s="88">
        <f t="shared" si="511"/>
        <v>0</v>
      </c>
      <c r="Q728" s="36"/>
      <c r="R728" s="36"/>
      <c r="S728" s="18"/>
      <c r="T728" s="92" t="str">
        <f t="shared" si="512"/>
        <v>غير مرشح</v>
      </c>
    </row>
    <row r="729" spans="5:20" ht="45" customHeight="1" thickBot="1">
      <c r="E729" s="67">
        <v>0</v>
      </c>
      <c r="F729" s="67">
        <v>0</v>
      </c>
      <c r="G729" s="22">
        <f t="shared" si="507"/>
        <v>0</v>
      </c>
      <c r="H729" s="67">
        <v>0</v>
      </c>
      <c r="I729" s="67">
        <v>0</v>
      </c>
      <c r="J729" s="67">
        <v>0</v>
      </c>
      <c r="K729" s="22">
        <f t="shared" si="508"/>
        <v>0</v>
      </c>
      <c r="L729" s="67">
        <v>0</v>
      </c>
      <c r="M729" s="22">
        <f t="shared" si="509"/>
        <v>0</v>
      </c>
      <c r="N729" s="67">
        <v>0</v>
      </c>
      <c r="O729" s="90">
        <f t="shared" si="510"/>
        <v>0</v>
      </c>
      <c r="P729" s="88">
        <f t="shared" si="511"/>
        <v>0</v>
      </c>
      <c r="Q729" s="36"/>
      <c r="R729" s="36"/>
      <c r="S729" s="18"/>
      <c r="T729" s="92" t="str">
        <f t="shared" si="512"/>
        <v>غير مرشح</v>
      </c>
    </row>
    <row r="730" spans="5:20" ht="45" customHeight="1" thickBot="1">
      <c r="E730" s="67">
        <v>0</v>
      </c>
      <c r="F730" s="67">
        <v>0</v>
      </c>
      <c r="G730" s="22">
        <f t="shared" si="507"/>
        <v>0</v>
      </c>
      <c r="H730" s="67">
        <v>0</v>
      </c>
      <c r="I730" s="67">
        <v>0</v>
      </c>
      <c r="J730" s="67">
        <v>0</v>
      </c>
      <c r="K730" s="22">
        <f t="shared" si="508"/>
        <v>0</v>
      </c>
      <c r="L730" s="67">
        <v>0</v>
      </c>
      <c r="M730" s="22">
        <f t="shared" si="509"/>
        <v>0</v>
      </c>
      <c r="N730" s="67">
        <v>0</v>
      </c>
      <c r="O730" s="90">
        <f t="shared" si="510"/>
        <v>0</v>
      </c>
      <c r="P730" s="88">
        <f t="shared" si="511"/>
        <v>0</v>
      </c>
      <c r="Q730" s="36"/>
      <c r="R730" s="36"/>
      <c r="S730" s="18"/>
      <c r="T730" s="92" t="str">
        <f t="shared" si="512"/>
        <v>غير مرشح</v>
      </c>
    </row>
    <row r="731" spans="5:20" ht="45" customHeight="1" thickBot="1">
      <c r="E731" s="67">
        <v>0</v>
      </c>
      <c r="F731" s="67">
        <v>0</v>
      </c>
      <c r="G731" s="22">
        <f t="shared" si="507"/>
        <v>0</v>
      </c>
      <c r="H731" s="67">
        <v>0</v>
      </c>
      <c r="I731" s="67">
        <v>0</v>
      </c>
      <c r="J731" s="67">
        <v>0</v>
      </c>
      <c r="K731" s="22">
        <f t="shared" si="508"/>
        <v>0</v>
      </c>
      <c r="L731" s="67">
        <v>0</v>
      </c>
      <c r="M731" s="22">
        <f t="shared" si="509"/>
        <v>0</v>
      </c>
      <c r="N731" s="67">
        <v>0</v>
      </c>
      <c r="O731" s="90">
        <f t="shared" si="510"/>
        <v>0</v>
      </c>
      <c r="P731" s="88">
        <f t="shared" si="511"/>
        <v>0</v>
      </c>
      <c r="Q731" s="36"/>
      <c r="R731" s="36"/>
      <c r="S731" s="18"/>
      <c r="T731" s="92" t="str">
        <f t="shared" si="512"/>
        <v>غير مرشح</v>
      </c>
    </row>
    <row r="732" spans="5:20" ht="45" customHeight="1" thickBot="1">
      <c r="E732" s="67">
        <v>0</v>
      </c>
      <c r="F732" s="67">
        <v>0</v>
      </c>
      <c r="G732" s="22">
        <f t="shared" si="507"/>
        <v>0</v>
      </c>
      <c r="H732" s="67">
        <v>0</v>
      </c>
      <c r="I732" s="67">
        <v>0</v>
      </c>
      <c r="J732" s="67">
        <v>0</v>
      </c>
      <c r="K732" s="22">
        <f t="shared" si="508"/>
        <v>0</v>
      </c>
      <c r="L732" s="67">
        <v>0</v>
      </c>
      <c r="M732" s="22">
        <f t="shared" si="509"/>
        <v>0</v>
      </c>
      <c r="N732" s="67">
        <v>0</v>
      </c>
      <c r="O732" s="90">
        <f t="shared" si="510"/>
        <v>0</v>
      </c>
      <c r="P732" s="88">
        <f t="shared" si="511"/>
        <v>0</v>
      </c>
      <c r="Q732" s="36"/>
      <c r="R732" s="36"/>
      <c r="S732" s="18"/>
      <c r="T732" s="92" t="str">
        <f t="shared" si="512"/>
        <v>غير مرشح</v>
      </c>
    </row>
    <row r="733" spans="5:20" ht="45" customHeight="1" thickBot="1">
      <c r="E733" s="67">
        <v>0</v>
      </c>
      <c r="F733" s="67">
        <v>0</v>
      </c>
      <c r="G733" s="22">
        <f t="shared" si="507"/>
        <v>0</v>
      </c>
      <c r="H733" s="67">
        <v>0</v>
      </c>
      <c r="I733" s="67">
        <v>0</v>
      </c>
      <c r="J733" s="67">
        <v>0</v>
      </c>
      <c r="K733" s="22">
        <f t="shared" si="508"/>
        <v>0</v>
      </c>
      <c r="L733" s="67">
        <v>0</v>
      </c>
      <c r="M733" s="22">
        <f t="shared" si="509"/>
        <v>0</v>
      </c>
      <c r="N733" s="67">
        <v>0</v>
      </c>
      <c r="O733" s="90">
        <f t="shared" si="510"/>
        <v>0</v>
      </c>
      <c r="P733" s="88">
        <f t="shared" si="511"/>
        <v>0</v>
      </c>
      <c r="Q733" s="36"/>
      <c r="R733" s="36"/>
      <c r="S733" s="18"/>
      <c r="T733" s="92" t="str">
        <f t="shared" si="512"/>
        <v>غير مرشح</v>
      </c>
    </row>
    <row r="734" spans="5:20" ht="45" customHeight="1" thickBot="1">
      <c r="E734" s="67">
        <v>0</v>
      </c>
      <c r="F734" s="67">
        <v>0</v>
      </c>
      <c r="G734" s="22">
        <f t="shared" si="507"/>
        <v>0</v>
      </c>
      <c r="H734" s="67">
        <v>0</v>
      </c>
      <c r="I734" s="67">
        <v>0</v>
      </c>
      <c r="J734" s="67">
        <v>0</v>
      </c>
      <c r="K734" s="22">
        <f t="shared" si="508"/>
        <v>0</v>
      </c>
      <c r="L734" s="67">
        <v>0</v>
      </c>
      <c r="M734" s="22">
        <f t="shared" si="509"/>
        <v>0</v>
      </c>
      <c r="N734" s="67">
        <v>0</v>
      </c>
      <c r="O734" s="90">
        <f t="shared" si="510"/>
        <v>0</v>
      </c>
      <c r="P734" s="88">
        <f t="shared" si="511"/>
        <v>0</v>
      </c>
      <c r="Q734" s="36"/>
      <c r="R734" s="36"/>
      <c r="S734" s="18"/>
      <c r="T734" s="92" t="str">
        <f t="shared" si="512"/>
        <v>غير مرشح</v>
      </c>
    </row>
    <row r="735" spans="5:20" ht="45" customHeight="1" thickBot="1">
      <c r="E735" s="67">
        <v>0</v>
      </c>
      <c r="F735" s="67">
        <v>0</v>
      </c>
      <c r="G735" s="22">
        <f t="shared" si="507"/>
        <v>0</v>
      </c>
      <c r="H735" s="67">
        <v>0</v>
      </c>
      <c r="I735" s="67">
        <v>0</v>
      </c>
      <c r="J735" s="67">
        <v>0</v>
      </c>
      <c r="K735" s="22">
        <f t="shared" si="508"/>
        <v>0</v>
      </c>
      <c r="L735" s="67">
        <v>0</v>
      </c>
      <c r="M735" s="22">
        <f t="shared" si="509"/>
        <v>0</v>
      </c>
      <c r="N735" s="67">
        <v>0</v>
      </c>
      <c r="O735" s="90">
        <f t="shared" si="510"/>
        <v>0</v>
      </c>
      <c r="P735" s="88">
        <f t="shared" si="511"/>
        <v>0</v>
      </c>
      <c r="Q735" s="36"/>
      <c r="R735" s="36"/>
      <c r="S735" s="18"/>
      <c r="T735" s="92" t="str">
        <f t="shared" si="512"/>
        <v>غير مرشح</v>
      </c>
    </row>
    <row r="736" spans="5:20" ht="45" customHeight="1" thickBot="1">
      <c r="E736" s="67">
        <v>0</v>
      </c>
      <c r="F736" s="67">
        <v>0</v>
      </c>
      <c r="G736" s="22">
        <f t="shared" si="507"/>
        <v>0</v>
      </c>
      <c r="H736" s="67">
        <v>0</v>
      </c>
      <c r="I736" s="67">
        <v>0</v>
      </c>
      <c r="J736" s="67">
        <v>0</v>
      </c>
      <c r="K736" s="22">
        <f t="shared" si="508"/>
        <v>0</v>
      </c>
      <c r="L736" s="67">
        <v>0</v>
      </c>
      <c r="M736" s="22">
        <f t="shared" si="509"/>
        <v>0</v>
      </c>
      <c r="N736" s="67">
        <v>0</v>
      </c>
      <c r="O736" s="90">
        <f t="shared" si="510"/>
        <v>0</v>
      </c>
      <c r="P736" s="88">
        <f t="shared" si="511"/>
        <v>0</v>
      </c>
      <c r="Q736" s="36"/>
      <c r="R736" s="36"/>
      <c r="S736" s="18"/>
      <c r="T736" s="92" t="str">
        <f t="shared" si="512"/>
        <v>غير مرشح</v>
      </c>
    </row>
    <row r="737" spans="5:20" ht="45" customHeight="1" thickBot="1">
      <c r="E737" s="67">
        <v>0</v>
      </c>
      <c r="F737" s="67">
        <v>0</v>
      </c>
      <c r="G737" s="22">
        <f t="shared" si="507"/>
        <v>0</v>
      </c>
      <c r="H737" s="67">
        <v>0</v>
      </c>
      <c r="I737" s="67">
        <v>0</v>
      </c>
      <c r="J737" s="67">
        <v>0</v>
      </c>
      <c r="K737" s="22">
        <f t="shared" si="508"/>
        <v>0</v>
      </c>
      <c r="L737" s="67">
        <v>0</v>
      </c>
      <c r="M737" s="22">
        <f t="shared" si="509"/>
        <v>0</v>
      </c>
      <c r="N737" s="67">
        <v>0</v>
      </c>
      <c r="O737" s="90">
        <f t="shared" si="510"/>
        <v>0</v>
      </c>
      <c r="P737" s="88">
        <f t="shared" si="511"/>
        <v>0</v>
      </c>
      <c r="Q737" s="36"/>
      <c r="R737" s="36"/>
      <c r="S737" s="18"/>
      <c r="T737" s="92" t="str">
        <f t="shared" si="512"/>
        <v>غير مرشح</v>
      </c>
    </row>
    <row r="738" spans="5:20" ht="45" customHeight="1" thickBot="1">
      <c r="E738" s="67">
        <v>0</v>
      </c>
      <c r="F738" s="67">
        <v>0</v>
      </c>
      <c r="G738" s="22">
        <f t="shared" si="507"/>
        <v>0</v>
      </c>
      <c r="H738" s="67">
        <v>0</v>
      </c>
      <c r="I738" s="67">
        <v>0</v>
      </c>
      <c r="J738" s="67">
        <v>0</v>
      </c>
      <c r="K738" s="22">
        <f t="shared" si="508"/>
        <v>0</v>
      </c>
      <c r="L738" s="67">
        <v>0</v>
      </c>
      <c r="M738" s="22">
        <f t="shared" si="509"/>
        <v>0</v>
      </c>
      <c r="N738" s="67">
        <v>0</v>
      </c>
      <c r="O738" s="90">
        <f t="shared" si="510"/>
        <v>0</v>
      </c>
      <c r="P738" s="88">
        <f t="shared" si="511"/>
        <v>0</v>
      </c>
      <c r="Q738" s="36"/>
      <c r="R738" s="36"/>
      <c r="S738" s="18"/>
      <c r="T738" s="92" t="str">
        <f t="shared" si="512"/>
        <v>غير مرشح</v>
      </c>
    </row>
    <row r="739" spans="5:20" ht="45" customHeight="1" thickBot="1">
      <c r="E739" s="67">
        <v>0</v>
      </c>
      <c r="F739" s="67">
        <v>0</v>
      </c>
      <c r="G739" s="22">
        <f t="shared" si="507"/>
        <v>0</v>
      </c>
      <c r="H739" s="67">
        <v>0</v>
      </c>
      <c r="I739" s="67">
        <v>0</v>
      </c>
      <c r="J739" s="67">
        <v>0</v>
      </c>
      <c r="K739" s="22">
        <f t="shared" si="508"/>
        <v>0</v>
      </c>
      <c r="L739" s="67">
        <v>0</v>
      </c>
      <c r="M739" s="22">
        <f t="shared" si="509"/>
        <v>0</v>
      </c>
      <c r="N739" s="67">
        <v>0</v>
      </c>
      <c r="O739" s="90">
        <f t="shared" si="510"/>
        <v>0</v>
      </c>
      <c r="P739" s="88">
        <f t="shared" si="511"/>
        <v>0</v>
      </c>
      <c r="Q739" s="36"/>
      <c r="R739" s="36"/>
      <c r="S739" s="18"/>
      <c r="T739" s="92" t="str">
        <f t="shared" si="512"/>
        <v>غير مرشح</v>
      </c>
    </row>
    <row r="740" spans="5:20" ht="45" customHeight="1" thickBot="1">
      <c r="E740" s="67">
        <v>0</v>
      </c>
      <c r="F740" s="67">
        <v>0</v>
      </c>
      <c r="G740" s="22">
        <f t="shared" si="507"/>
        <v>0</v>
      </c>
      <c r="H740" s="67">
        <v>0</v>
      </c>
      <c r="I740" s="67">
        <v>0</v>
      </c>
      <c r="J740" s="67">
        <v>0</v>
      </c>
      <c r="K740" s="22">
        <f t="shared" si="508"/>
        <v>0</v>
      </c>
      <c r="L740" s="67">
        <v>0</v>
      </c>
      <c r="M740" s="22">
        <f t="shared" si="509"/>
        <v>0</v>
      </c>
      <c r="N740" s="67">
        <v>0</v>
      </c>
      <c r="O740" s="90">
        <f t="shared" si="510"/>
        <v>0</v>
      </c>
      <c r="P740" s="88">
        <f t="shared" si="511"/>
        <v>0</v>
      </c>
      <c r="Q740" s="36"/>
      <c r="R740" s="36"/>
      <c r="S740" s="18"/>
      <c r="T740" s="92" t="str">
        <f t="shared" si="512"/>
        <v>غير مرشح</v>
      </c>
    </row>
    <row r="741" spans="5:20" ht="45" customHeight="1" thickBot="1">
      <c r="E741" s="67">
        <v>0</v>
      </c>
      <c r="F741" s="67">
        <v>0</v>
      </c>
      <c r="G741" s="22">
        <f t="shared" si="507"/>
        <v>0</v>
      </c>
      <c r="H741" s="67">
        <v>0</v>
      </c>
      <c r="I741" s="67">
        <v>0</v>
      </c>
      <c r="J741" s="67">
        <v>0</v>
      </c>
      <c r="K741" s="22">
        <f t="shared" si="508"/>
        <v>0</v>
      </c>
      <c r="L741" s="67">
        <v>0</v>
      </c>
      <c r="M741" s="22">
        <f t="shared" si="509"/>
        <v>0</v>
      </c>
      <c r="N741" s="67">
        <v>0</v>
      </c>
      <c r="O741" s="90">
        <f t="shared" si="510"/>
        <v>0</v>
      </c>
      <c r="P741" s="88">
        <f t="shared" si="511"/>
        <v>0</v>
      </c>
      <c r="Q741" s="36"/>
      <c r="R741" s="36"/>
      <c r="S741" s="18"/>
      <c r="T741" s="92" t="str">
        <f t="shared" si="512"/>
        <v>غير مرشح</v>
      </c>
    </row>
    <row r="742" spans="5:20" ht="45" customHeight="1" thickBot="1">
      <c r="E742" s="67">
        <v>0</v>
      </c>
      <c r="F742" s="67">
        <v>0</v>
      </c>
      <c r="G742" s="22">
        <f t="shared" si="507"/>
        <v>0</v>
      </c>
      <c r="H742" s="67">
        <v>0</v>
      </c>
      <c r="I742" s="67">
        <v>0</v>
      </c>
      <c r="J742" s="67">
        <v>0</v>
      </c>
      <c r="K742" s="22">
        <f t="shared" si="508"/>
        <v>0</v>
      </c>
      <c r="L742" s="67">
        <v>0</v>
      </c>
      <c r="M742" s="22">
        <f t="shared" si="509"/>
        <v>0</v>
      </c>
      <c r="N742" s="67">
        <v>0</v>
      </c>
      <c r="O742" s="90">
        <f t="shared" si="510"/>
        <v>0</v>
      </c>
      <c r="P742" s="88">
        <f t="shared" si="511"/>
        <v>0</v>
      </c>
      <c r="Q742" s="36"/>
      <c r="R742" s="36"/>
      <c r="S742" s="18"/>
      <c r="T742" s="92" t="str">
        <f t="shared" si="512"/>
        <v>غير مرشح</v>
      </c>
    </row>
    <row r="743" spans="5:20" ht="45" customHeight="1" thickBot="1">
      <c r="E743" s="67">
        <v>0</v>
      </c>
      <c r="F743" s="67">
        <v>0</v>
      </c>
      <c r="G743" s="22">
        <f t="shared" si="507"/>
        <v>0</v>
      </c>
      <c r="H743" s="67">
        <v>0</v>
      </c>
      <c r="I743" s="67">
        <v>0</v>
      </c>
      <c r="J743" s="67">
        <v>0</v>
      </c>
      <c r="K743" s="22">
        <f t="shared" si="508"/>
        <v>0</v>
      </c>
      <c r="L743" s="67">
        <v>0</v>
      </c>
      <c r="M743" s="22">
        <f t="shared" si="509"/>
        <v>0</v>
      </c>
      <c r="N743" s="67">
        <v>0</v>
      </c>
      <c r="O743" s="90">
        <f t="shared" si="510"/>
        <v>0</v>
      </c>
      <c r="P743" s="88">
        <f t="shared" si="511"/>
        <v>0</v>
      </c>
      <c r="Q743" s="36"/>
      <c r="R743" s="36"/>
      <c r="S743" s="18"/>
      <c r="T743" s="92" t="str">
        <f t="shared" si="512"/>
        <v>غير مرشح</v>
      </c>
    </row>
    <row r="744" spans="5:20" ht="45" customHeight="1" thickBot="1">
      <c r="E744" s="67">
        <v>0</v>
      </c>
      <c r="F744" s="67">
        <v>0</v>
      </c>
      <c r="G744" s="22">
        <f t="shared" si="507"/>
        <v>0</v>
      </c>
      <c r="H744" s="67">
        <v>0</v>
      </c>
      <c r="I744" s="67">
        <v>0</v>
      </c>
      <c r="J744" s="67">
        <v>0</v>
      </c>
      <c r="K744" s="22">
        <f t="shared" si="508"/>
        <v>0</v>
      </c>
      <c r="L744" s="67">
        <v>0</v>
      </c>
      <c r="M744" s="22">
        <f t="shared" si="509"/>
        <v>0</v>
      </c>
      <c r="N744" s="67">
        <v>0</v>
      </c>
      <c r="O744" s="90">
        <f t="shared" si="510"/>
        <v>0</v>
      </c>
      <c r="P744" s="88">
        <f t="shared" si="511"/>
        <v>0</v>
      </c>
      <c r="Q744" s="36"/>
      <c r="R744" s="36"/>
      <c r="S744" s="18"/>
      <c r="T744" s="92" t="str">
        <f t="shared" si="512"/>
        <v>غير مرشح</v>
      </c>
    </row>
    <row r="745" spans="5:20" ht="45" customHeight="1" thickBot="1">
      <c r="E745" s="67">
        <v>0</v>
      </c>
      <c r="F745" s="67">
        <v>0</v>
      </c>
      <c r="G745" s="22">
        <f t="shared" si="507"/>
        <v>0</v>
      </c>
      <c r="H745" s="67">
        <v>0</v>
      </c>
      <c r="I745" s="67">
        <v>0</v>
      </c>
      <c r="J745" s="67">
        <v>0</v>
      </c>
      <c r="K745" s="22">
        <f t="shared" si="508"/>
        <v>0</v>
      </c>
      <c r="L745" s="67">
        <v>0</v>
      </c>
      <c r="M745" s="22">
        <f t="shared" si="509"/>
        <v>0</v>
      </c>
      <c r="N745" s="67">
        <v>0</v>
      </c>
      <c r="O745" s="90">
        <f t="shared" si="510"/>
        <v>0</v>
      </c>
      <c r="P745" s="88">
        <f t="shared" si="511"/>
        <v>0</v>
      </c>
      <c r="Q745" s="36"/>
      <c r="R745" s="36"/>
      <c r="S745" s="18"/>
      <c r="T745" s="92" t="str">
        <f t="shared" si="512"/>
        <v>غير مرشح</v>
      </c>
    </row>
    <row r="746" spans="5:20" ht="45" customHeight="1" thickBot="1">
      <c r="E746" s="67">
        <v>0</v>
      </c>
      <c r="F746" s="67">
        <v>0</v>
      </c>
      <c r="G746" s="22">
        <f t="shared" si="507"/>
        <v>0</v>
      </c>
      <c r="H746" s="67">
        <v>0</v>
      </c>
      <c r="I746" s="67">
        <v>0</v>
      </c>
      <c r="J746" s="67">
        <v>0</v>
      </c>
      <c r="K746" s="22">
        <f t="shared" si="508"/>
        <v>0</v>
      </c>
      <c r="L746" s="67">
        <v>0</v>
      </c>
      <c r="M746" s="22">
        <f t="shared" si="509"/>
        <v>0</v>
      </c>
      <c r="N746" s="67">
        <v>0</v>
      </c>
      <c r="O746" s="90">
        <f t="shared" si="510"/>
        <v>0</v>
      </c>
      <c r="P746" s="88">
        <f t="shared" si="511"/>
        <v>0</v>
      </c>
      <c r="Q746" s="36"/>
      <c r="R746" s="36"/>
      <c r="S746" s="18"/>
      <c r="T746" s="92" t="str">
        <f t="shared" si="512"/>
        <v>غير مرشح</v>
      </c>
    </row>
    <row r="747" spans="5:20" ht="45" customHeight="1" thickBot="1">
      <c r="E747" s="67">
        <v>0</v>
      </c>
      <c r="F747" s="67">
        <v>0</v>
      </c>
      <c r="G747" s="22">
        <f t="shared" si="507"/>
        <v>0</v>
      </c>
      <c r="H747" s="67">
        <v>0</v>
      </c>
      <c r="I747" s="67">
        <v>0</v>
      </c>
      <c r="J747" s="67">
        <v>0</v>
      </c>
      <c r="K747" s="22">
        <f t="shared" si="508"/>
        <v>0</v>
      </c>
      <c r="L747" s="67">
        <v>0</v>
      </c>
      <c r="M747" s="22">
        <f t="shared" si="509"/>
        <v>0</v>
      </c>
      <c r="N747" s="67">
        <v>0</v>
      </c>
      <c r="O747" s="90">
        <f t="shared" si="510"/>
        <v>0</v>
      </c>
      <c r="P747" s="88">
        <f t="shared" si="511"/>
        <v>0</v>
      </c>
      <c r="Q747" s="36"/>
      <c r="R747" s="36"/>
      <c r="S747" s="18"/>
      <c r="T747" s="92" t="str">
        <f t="shared" si="512"/>
        <v>غير مرشح</v>
      </c>
    </row>
    <row r="748" spans="5:20" ht="45" customHeight="1" thickBot="1">
      <c r="E748" s="67">
        <v>0</v>
      </c>
      <c r="F748" s="67">
        <v>0</v>
      </c>
      <c r="G748" s="22">
        <f t="shared" si="507"/>
        <v>0</v>
      </c>
      <c r="H748" s="67">
        <v>0</v>
      </c>
      <c r="I748" s="67">
        <v>0</v>
      </c>
      <c r="J748" s="67">
        <v>0</v>
      </c>
      <c r="K748" s="22">
        <f t="shared" si="508"/>
        <v>0</v>
      </c>
      <c r="L748" s="67">
        <v>0</v>
      </c>
      <c r="M748" s="22">
        <f t="shared" si="509"/>
        <v>0</v>
      </c>
      <c r="N748" s="67">
        <v>0</v>
      </c>
      <c r="O748" s="90">
        <f t="shared" si="510"/>
        <v>0</v>
      </c>
      <c r="P748" s="88">
        <f t="shared" si="511"/>
        <v>0</v>
      </c>
      <c r="Q748" s="36"/>
      <c r="R748" s="36"/>
      <c r="S748" s="18"/>
      <c r="T748" s="92" t="str">
        <f t="shared" si="512"/>
        <v>غير مرشح</v>
      </c>
    </row>
    <row r="749" spans="5:20" ht="45" customHeight="1" thickBot="1">
      <c r="E749" s="67">
        <v>0</v>
      </c>
      <c r="F749" s="67">
        <v>0</v>
      </c>
      <c r="G749" s="22">
        <f t="shared" si="507"/>
        <v>0</v>
      </c>
      <c r="H749" s="67">
        <v>0</v>
      </c>
      <c r="I749" s="67">
        <v>0</v>
      </c>
      <c r="J749" s="67">
        <v>0</v>
      </c>
      <c r="K749" s="22">
        <f t="shared" si="508"/>
        <v>0</v>
      </c>
      <c r="L749" s="67">
        <v>0</v>
      </c>
      <c r="M749" s="22">
        <f t="shared" si="509"/>
        <v>0</v>
      </c>
      <c r="N749" s="67">
        <v>0</v>
      </c>
      <c r="O749" s="90">
        <f t="shared" si="510"/>
        <v>0</v>
      </c>
      <c r="P749" s="88">
        <f t="shared" si="511"/>
        <v>0</v>
      </c>
      <c r="Q749" s="36"/>
      <c r="R749" s="36"/>
      <c r="S749" s="18"/>
      <c r="T749" s="92" t="str">
        <f t="shared" si="512"/>
        <v>غير مرشح</v>
      </c>
    </row>
    <row r="750" spans="5:20" ht="45" customHeight="1" thickBot="1">
      <c r="E750" s="67">
        <v>0</v>
      </c>
      <c r="F750" s="67">
        <v>0</v>
      </c>
      <c r="G750" s="22">
        <f t="shared" si="507"/>
        <v>0</v>
      </c>
      <c r="H750" s="67">
        <v>0</v>
      </c>
      <c r="I750" s="67">
        <v>0</v>
      </c>
      <c r="J750" s="67">
        <v>0</v>
      </c>
      <c r="K750" s="22">
        <f t="shared" si="508"/>
        <v>0</v>
      </c>
      <c r="L750" s="67">
        <v>0</v>
      </c>
      <c r="M750" s="22">
        <f t="shared" si="509"/>
        <v>0</v>
      </c>
      <c r="N750" s="67">
        <v>0</v>
      </c>
      <c r="O750" s="90">
        <f t="shared" si="510"/>
        <v>0</v>
      </c>
      <c r="P750" s="88">
        <f t="shared" si="511"/>
        <v>0</v>
      </c>
      <c r="Q750" s="36"/>
      <c r="R750" s="36"/>
      <c r="S750" s="18"/>
      <c r="T750" s="92" t="str">
        <f t="shared" si="512"/>
        <v>غير مرشح</v>
      </c>
    </row>
    <row r="751" spans="5:20" ht="45" customHeight="1" thickBot="1">
      <c r="E751" s="67">
        <v>0</v>
      </c>
      <c r="F751" s="67">
        <v>0</v>
      </c>
      <c r="G751" s="22">
        <f t="shared" si="507"/>
        <v>0</v>
      </c>
      <c r="H751" s="67">
        <v>0</v>
      </c>
      <c r="I751" s="67">
        <v>0</v>
      </c>
      <c r="J751" s="67">
        <v>0</v>
      </c>
      <c r="K751" s="22">
        <f t="shared" si="508"/>
        <v>0</v>
      </c>
      <c r="L751" s="67">
        <v>0</v>
      </c>
      <c r="M751" s="22">
        <f t="shared" si="509"/>
        <v>0</v>
      </c>
      <c r="N751" s="67">
        <v>0</v>
      </c>
      <c r="O751" s="90">
        <f t="shared" si="510"/>
        <v>0</v>
      </c>
      <c r="P751" s="88">
        <f t="shared" si="511"/>
        <v>0</v>
      </c>
      <c r="Q751" s="36"/>
      <c r="R751" s="36"/>
      <c r="S751" s="18"/>
      <c r="T751" s="92" t="str">
        <f t="shared" si="512"/>
        <v>غير مرشح</v>
      </c>
    </row>
    <row r="752" spans="5:20" ht="45" customHeight="1" thickBot="1">
      <c r="E752" s="67">
        <v>0</v>
      </c>
      <c r="F752" s="67">
        <v>0</v>
      </c>
      <c r="G752" s="22">
        <f t="shared" si="507"/>
        <v>0</v>
      </c>
      <c r="H752" s="67">
        <v>0</v>
      </c>
      <c r="I752" s="67">
        <v>0</v>
      </c>
      <c r="J752" s="67">
        <v>0</v>
      </c>
      <c r="K752" s="22">
        <f t="shared" si="508"/>
        <v>0</v>
      </c>
      <c r="L752" s="67">
        <v>0</v>
      </c>
      <c r="M752" s="22">
        <f t="shared" si="509"/>
        <v>0</v>
      </c>
      <c r="N752" s="67">
        <v>0</v>
      </c>
      <c r="O752" s="90">
        <f t="shared" si="510"/>
        <v>0</v>
      </c>
      <c r="P752" s="88">
        <f t="shared" si="511"/>
        <v>0</v>
      </c>
      <c r="Q752" s="36"/>
      <c r="R752" s="36"/>
      <c r="S752" s="18"/>
      <c r="T752" s="92" t="str">
        <f t="shared" si="512"/>
        <v>غير مرشح</v>
      </c>
    </row>
    <row r="753" spans="5:20" ht="45" customHeight="1" thickBot="1">
      <c r="E753" s="67">
        <v>0</v>
      </c>
      <c r="F753" s="67">
        <v>0</v>
      </c>
      <c r="G753" s="22">
        <f t="shared" si="507"/>
        <v>0</v>
      </c>
      <c r="H753" s="67">
        <v>0</v>
      </c>
      <c r="I753" s="67">
        <v>0</v>
      </c>
      <c r="J753" s="67">
        <v>0</v>
      </c>
      <c r="K753" s="22">
        <f t="shared" si="508"/>
        <v>0</v>
      </c>
      <c r="L753" s="67">
        <v>0</v>
      </c>
      <c r="M753" s="22">
        <f t="shared" si="509"/>
        <v>0</v>
      </c>
      <c r="N753" s="67">
        <v>0</v>
      </c>
      <c r="O753" s="90">
        <f t="shared" si="510"/>
        <v>0</v>
      </c>
      <c r="P753" s="88">
        <f t="shared" si="511"/>
        <v>0</v>
      </c>
      <c r="Q753" s="36"/>
      <c r="R753" s="36"/>
      <c r="S753" s="18"/>
      <c r="T753" s="92" t="str">
        <f t="shared" si="512"/>
        <v>غير مرشح</v>
      </c>
    </row>
    <row r="754" spans="5:20" ht="45" customHeight="1" thickBot="1">
      <c r="E754" s="67">
        <v>0</v>
      </c>
      <c r="F754" s="67">
        <v>0</v>
      </c>
      <c r="G754" s="22">
        <f t="shared" si="507"/>
        <v>0</v>
      </c>
      <c r="H754" s="67">
        <v>0</v>
      </c>
      <c r="I754" s="67">
        <v>0</v>
      </c>
      <c r="J754" s="67">
        <v>0</v>
      </c>
      <c r="K754" s="22">
        <f t="shared" si="508"/>
        <v>0</v>
      </c>
      <c r="L754" s="67">
        <v>0</v>
      </c>
      <c r="M754" s="22">
        <f t="shared" si="509"/>
        <v>0</v>
      </c>
      <c r="N754" s="67">
        <v>0</v>
      </c>
      <c r="O754" s="90">
        <f t="shared" si="510"/>
        <v>0</v>
      </c>
      <c r="P754" s="88">
        <f t="shared" si="511"/>
        <v>0</v>
      </c>
      <c r="Q754" s="36"/>
      <c r="R754" s="36"/>
      <c r="S754" s="18"/>
      <c r="T754" s="92" t="str">
        <f t="shared" si="512"/>
        <v>غير مرشح</v>
      </c>
    </row>
    <row r="755" spans="5:20" ht="45" customHeight="1" thickBot="1">
      <c r="E755" s="67">
        <v>0</v>
      </c>
      <c r="F755" s="67">
        <v>0</v>
      </c>
      <c r="G755" s="22">
        <f t="shared" si="507"/>
        <v>0</v>
      </c>
      <c r="H755" s="67">
        <v>0</v>
      </c>
      <c r="I755" s="67">
        <v>0</v>
      </c>
      <c r="J755" s="67">
        <v>0</v>
      </c>
      <c r="K755" s="22">
        <f t="shared" si="508"/>
        <v>0</v>
      </c>
      <c r="L755" s="67">
        <v>0</v>
      </c>
      <c r="M755" s="22">
        <f t="shared" si="509"/>
        <v>0</v>
      </c>
      <c r="N755" s="67">
        <v>0</v>
      </c>
      <c r="O755" s="90">
        <f t="shared" si="510"/>
        <v>0</v>
      </c>
      <c r="P755" s="88">
        <f t="shared" si="511"/>
        <v>0</v>
      </c>
      <c r="Q755" s="36"/>
      <c r="R755" s="36"/>
      <c r="S755" s="18"/>
      <c r="T755" s="92" t="str">
        <f t="shared" si="512"/>
        <v>غير مرشح</v>
      </c>
    </row>
    <row r="756" spans="5:20" ht="45" customHeight="1" thickBot="1">
      <c r="E756" s="67">
        <v>0</v>
      </c>
      <c r="F756" s="67">
        <v>0</v>
      </c>
      <c r="G756" s="22">
        <f t="shared" si="507"/>
        <v>0</v>
      </c>
      <c r="H756" s="67">
        <v>0</v>
      </c>
      <c r="I756" s="67">
        <v>0</v>
      </c>
      <c r="J756" s="67">
        <v>0</v>
      </c>
      <c r="K756" s="22">
        <f t="shared" si="508"/>
        <v>0</v>
      </c>
      <c r="L756" s="67">
        <v>0</v>
      </c>
      <c r="M756" s="22">
        <f t="shared" si="509"/>
        <v>0</v>
      </c>
      <c r="N756" s="67">
        <v>0</v>
      </c>
      <c r="O756" s="90">
        <f t="shared" si="510"/>
        <v>0</v>
      </c>
      <c r="P756" s="88">
        <f t="shared" si="511"/>
        <v>0</v>
      </c>
      <c r="Q756" s="36"/>
      <c r="R756" s="36"/>
      <c r="S756" s="18"/>
      <c r="T756" s="92" t="str">
        <f t="shared" si="512"/>
        <v>غير مرشح</v>
      </c>
    </row>
    <row r="757" spans="5:20" ht="45" customHeight="1" thickBot="1">
      <c r="E757" s="67">
        <v>0</v>
      </c>
      <c r="F757" s="67">
        <v>0</v>
      </c>
      <c r="G757" s="22">
        <f t="shared" si="507"/>
        <v>0</v>
      </c>
      <c r="H757" s="67">
        <v>0</v>
      </c>
      <c r="I757" s="67">
        <v>0</v>
      </c>
      <c r="J757" s="67">
        <v>0</v>
      </c>
      <c r="K757" s="22">
        <f t="shared" si="508"/>
        <v>0</v>
      </c>
      <c r="L757" s="67">
        <v>0</v>
      </c>
      <c r="M757" s="22">
        <f t="shared" si="509"/>
        <v>0</v>
      </c>
      <c r="N757" s="67">
        <v>0</v>
      </c>
      <c r="O757" s="90">
        <f t="shared" si="510"/>
        <v>0</v>
      </c>
      <c r="P757" s="88">
        <f t="shared" si="511"/>
        <v>0</v>
      </c>
      <c r="Q757" s="36"/>
      <c r="R757" s="36"/>
      <c r="S757" s="18"/>
      <c r="T757" s="92" t="str">
        <f t="shared" si="512"/>
        <v>غير مرشح</v>
      </c>
    </row>
    <row r="758" spans="5:20" ht="45" customHeight="1" thickBot="1">
      <c r="E758" s="67">
        <v>0</v>
      </c>
      <c r="F758" s="67">
        <v>0</v>
      </c>
      <c r="G758" s="22">
        <f t="shared" si="507"/>
        <v>0</v>
      </c>
      <c r="H758" s="67">
        <v>0</v>
      </c>
      <c r="I758" s="67">
        <v>0</v>
      </c>
      <c r="J758" s="67">
        <v>0</v>
      </c>
      <c r="K758" s="22">
        <f t="shared" si="508"/>
        <v>0</v>
      </c>
      <c r="L758" s="67">
        <v>0</v>
      </c>
      <c r="M758" s="22">
        <f t="shared" si="509"/>
        <v>0</v>
      </c>
      <c r="N758" s="67">
        <v>0</v>
      </c>
      <c r="O758" s="90">
        <f t="shared" si="510"/>
        <v>0</v>
      </c>
      <c r="P758" s="88">
        <f t="shared" si="511"/>
        <v>0</v>
      </c>
      <c r="Q758" s="36"/>
      <c r="R758" s="36"/>
      <c r="S758" s="18"/>
      <c r="T758" s="92" t="str">
        <f t="shared" si="512"/>
        <v>غير مرشح</v>
      </c>
    </row>
    <row r="759" spans="5:20" ht="45" customHeight="1" thickBot="1">
      <c r="E759" s="67">
        <v>0</v>
      </c>
      <c r="F759" s="67">
        <v>0</v>
      </c>
      <c r="G759" s="22">
        <f t="shared" si="507"/>
        <v>0</v>
      </c>
      <c r="H759" s="67">
        <v>0</v>
      </c>
      <c r="I759" s="67">
        <v>0</v>
      </c>
      <c r="J759" s="67">
        <v>0</v>
      </c>
      <c r="K759" s="22">
        <f t="shared" si="508"/>
        <v>0</v>
      </c>
      <c r="L759" s="67">
        <v>0</v>
      </c>
      <c r="M759" s="22">
        <f t="shared" si="509"/>
        <v>0</v>
      </c>
      <c r="N759" s="67">
        <v>0</v>
      </c>
      <c r="O759" s="90">
        <f t="shared" si="510"/>
        <v>0</v>
      </c>
      <c r="P759" s="88">
        <f t="shared" si="511"/>
        <v>0</v>
      </c>
      <c r="Q759" s="36"/>
      <c r="R759" s="36"/>
      <c r="S759" s="18"/>
      <c r="T759" s="92" t="str">
        <f t="shared" si="512"/>
        <v>غير مرشح</v>
      </c>
    </row>
    <row r="760" spans="5:20" ht="45" customHeight="1" thickBot="1">
      <c r="E760" s="67">
        <v>0</v>
      </c>
      <c r="F760" s="67">
        <v>0</v>
      </c>
      <c r="G760" s="22">
        <f t="shared" si="507"/>
        <v>0</v>
      </c>
      <c r="H760" s="67">
        <v>0</v>
      </c>
      <c r="I760" s="67">
        <v>0</v>
      </c>
      <c r="J760" s="67">
        <v>0</v>
      </c>
      <c r="K760" s="22">
        <f t="shared" si="508"/>
        <v>0</v>
      </c>
      <c r="L760" s="67">
        <v>0</v>
      </c>
      <c r="M760" s="22">
        <f t="shared" si="509"/>
        <v>0</v>
      </c>
      <c r="N760" s="67">
        <v>0</v>
      </c>
      <c r="O760" s="90">
        <f t="shared" si="510"/>
        <v>0</v>
      </c>
      <c r="P760" s="88">
        <f t="shared" si="511"/>
        <v>0</v>
      </c>
      <c r="Q760" s="36"/>
      <c r="R760" s="36"/>
      <c r="S760" s="18"/>
      <c r="T760" s="92" t="str">
        <f t="shared" si="512"/>
        <v>غير مرشح</v>
      </c>
    </row>
    <row r="761" spans="5:20" ht="45" customHeight="1" thickBot="1">
      <c r="E761" s="67">
        <v>0</v>
      </c>
      <c r="F761" s="67">
        <v>0</v>
      </c>
      <c r="G761" s="22">
        <f t="shared" si="507"/>
        <v>0</v>
      </c>
      <c r="H761" s="67">
        <v>0</v>
      </c>
      <c r="I761" s="67">
        <v>0</v>
      </c>
      <c r="J761" s="67">
        <v>0</v>
      </c>
      <c r="K761" s="22">
        <f t="shared" si="508"/>
        <v>0</v>
      </c>
      <c r="L761" s="67">
        <v>0</v>
      </c>
      <c r="M761" s="22">
        <f t="shared" si="509"/>
        <v>0</v>
      </c>
      <c r="N761" s="67">
        <v>0</v>
      </c>
      <c r="O761" s="90">
        <f t="shared" si="510"/>
        <v>0</v>
      </c>
      <c r="P761" s="88">
        <f t="shared" si="511"/>
        <v>0</v>
      </c>
      <c r="Q761" s="36"/>
      <c r="R761" s="36"/>
      <c r="S761" s="18"/>
      <c r="T761" s="92" t="str">
        <f t="shared" si="512"/>
        <v>غير مرشح</v>
      </c>
    </row>
    <row r="762" spans="5:20" ht="45" customHeight="1" thickBot="1">
      <c r="E762" s="67">
        <v>0</v>
      </c>
      <c r="F762" s="67">
        <v>0</v>
      </c>
      <c r="G762" s="22">
        <f t="shared" si="507"/>
        <v>0</v>
      </c>
      <c r="H762" s="67">
        <v>0</v>
      </c>
      <c r="I762" s="67">
        <v>0</v>
      </c>
      <c r="J762" s="67">
        <v>0</v>
      </c>
      <c r="K762" s="22">
        <f t="shared" si="508"/>
        <v>0</v>
      </c>
      <c r="L762" s="67">
        <v>0</v>
      </c>
      <c r="M762" s="22">
        <f t="shared" si="509"/>
        <v>0</v>
      </c>
      <c r="N762" s="67">
        <v>0</v>
      </c>
      <c r="O762" s="90">
        <f t="shared" si="510"/>
        <v>0</v>
      </c>
      <c r="P762" s="88">
        <f t="shared" si="511"/>
        <v>0</v>
      </c>
      <c r="Q762" s="36"/>
      <c r="R762" s="36"/>
      <c r="S762" s="18"/>
      <c r="T762" s="92" t="str">
        <f t="shared" si="512"/>
        <v>غير مرشح</v>
      </c>
    </row>
    <row r="763" spans="5:20" ht="45" customHeight="1" thickBot="1">
      <c r="E763" s="67">
        <v>0</v>
      </c>
      <c r="F763" s="67">
        <v>0</v>
      </c>
      <c r="G763" s="22">
        <f t="shared" si="507"/>
        <v>0</v>
      </c>
      <c r="H763" s="67">
        <v>0</v>
      </c>
      <c r="I763" s="67">
        <v>0</v>
      </c>
      <c r="J763" s="67">
        <v>0</v>
      </c>
      <c r="K763" s="22">
        <f t="shared" si="508"/>
        <v>0</v>
      </c>
      <c r="L763" s="67">
        <v>0</v>
      </c>
      <c r="M763" s="22">
        <f t="shared" si="509"/>
        <v>0</v>
      </c>
      <c r="N763" s="67">
        <v>0</v>
      </c>
      <c r="O763" s="90">
        <f t="shared" si="510"/>
        <v>0</v>
      </c>
      <c r="P763" s="88">
        <f t="shared" si="511"/>
        <v>0</v>
      </c>
      <c r="Q763" s="36"/>
      <c r="R763" s="36"/>
      <c r="S763" s="18"/>
      <c r="T763" s="92" t="str">
        <f t="shared" si="512"/>
        <v>غير مرشح</v>
      </c>
    </row>
    <row r="764" spans="5:20" ht="45" customHeight="1" thickBot="1">
      <c r="E764" s="67">
        <v>0</v>
      </c>
      <c r="F764" s="67">
        <v>0</v>
      </c>
      <c r="G764" s="22">
        <f t="shared" si="507"/>
        <v>0</v>
      </c>
      <c r="H764" s="67">
        <v>0</v>
      </c>
      <c r="I764" s="67">
        <v>0</v>
      </c>
      <c r="J764" s="67">
        <v>0</v>
      </c>
      <c r="K764" s="22">
        <f t="shared" si="508"/>
        <v>0</v>
      </c>
      <c r="L764" s="67">
        <v>0</v>
      </c>
      <c r="M764" s="22">
        <f t="shared" si="509"/>
        <v>0</v>
      </c>
      <c r="N764" s="67">
        <v>0</v>
      </c>
      <c r="O764" s="90">
        <f t="shared" si="510"/>
        <v>0</v>
      </c>
      <c r="P764" s="88">
        <f t="shared" si="511"/>
        <v>0</v>
      </c>
      <c r="Q764" s="36"/>
      <c r="R764" s="36"/>
      <c r="S764" s="18"/>
      <c r="T764" s="92" t="str">
        <f t="shared" si="512"/>
        <v>غير مرشح</v>
      </c>
    </row>
    <row r="765" spans="5:20" ht="45" customHeight="1" thickBot="1">
      <c r="E765" s="67">
        <v>0</v>
      </c>
      <c r="F765" s="67">
        <v>0</v>
      </c>
      <c r="G765" s="22">
        <f t="shared" si="507"/>
        <v>0</v>
      </c>
      <c r="H765" s="67">
        <v>0</v>
      </c>
      <c r="I765" s="67">
        <v>0</v>
      </c>
      <c r="J765" s="67">
        <v>0</v>
      </c>
      <c r="K765" s="22">
        <f t="shared" si="508"/>
        <v>0</v>
      </c>
      <c r="L765" s="67">
        <v>0</v>
      </c>
      <c r="M765" s="22">
        <f t="shared" si="509"/>
        <v>0</v>
      </c>
      <c r="N765" s="67">
        <v>0</v>
      </c>
      <c r="O765" s="90">
        <f t="shared" si="510"/>
        <v>0</v>
      </c>
      <c r="P765" s="88">
        <f t="shared" si="511"/>
        <v>0</v>
      </c>
      <c r="Q765" s="36"/>
      <c r="R765" s="36"/>
      <c r="S765" s="18"/>
      <c r="T765" s="92" t="str">
        <f t="shared" si="512"/>
        <v>غير مرشح</v>
      </c>
    </row>
    <row r="766" spans="5:20" ht="45" customHeight="1" thickBot="1">
      <c r="E766" s="67">
        <v>0</v>
      </c>
      <c r="F766" s="67">
        <v>0</v>
      </c>
      <c r="G766" s="22">
        <f t="shared" si="507"/>
        <v>0</v>
      </c>
      <c r="H766" s="67">
        <v>0</v>
      </c>
      <c r="I766" s="67">
        <v>0</v>
      </c>
      <c r="J766" s="67">
        <v>0</v>
      </c>
      <c r="K766" s="22">
        <f t="shared" si="508"/>
        <v>0</v>
      </c>
      <c r="L766" s="67">
        <v>0</v>
      </c>
      <c r="M766" s="22">
        <f t="shared" si="509"/>
        <v>0</v>
      </c>
      <c r="N766" s="67">
        <v>0</v>
      </c>
      <c r="O766" s="90">
        <f t="shared" si="510"/>
        <v>0</v>
      </c>
      <c r="P766" s="88">
        <f t="shared" si="511"/>
        <v>0</v>
      </c>
      <c r="Q766" s="36"/>
      <c r="R766" s="36"/>
      <c r="S766" s="18"/>
      <c r="T766" s="92" t="str">
        <f t="shared" si="512"/>
        <v>غير مرشح</v>
      </c>
    </row>
    <row r="767" spans="5:20" ht="45" customHeight="1" thickBot="1">
      <c r="E767" s="67">
        <v>0</v>
      </c>
      <c r="F767" s="67">
        <v>0</v>
      </c>
      <c r="G767" s="22">
        <f t="shared" si="507"/>
        <v>0</v>
      </c>
      <c r="H767" s="67">
        <v>0</v>
      </c>
      <c r="I767" s="67">
        <v>0</v>
      </c>
      <c r="J767" s="67">
        <v>0</v>
      </c>
      <c r="K767" s="22">
        <f t="shared" si="508"/>
        <v>0</v>
      </c>
      <c r="L767" s="67">
        <v>0</v>
      </c>
      <c r="M767" s="22">
        <f t="shared" si="509"/>
        <v>0</v>
      </c>
      <c r="N767" s="67">
        <v>0</v>
      </c>
      <c r="O767" s="90">
        <f t="shared" si="510"/>
        <v>0</v>
      </c>
      <c r="P767" s="88">
        <f t="shared" si="511"/>
        <v>0</v>
      </c>
      <c r="Q767" s="36"/>
      <c r="R767" s="36"/>
      <c r="S767" s="18"/>
      <c r="T767" s="92" t="str">
        <f t="shared" si="512"/>
        <v>غير مرشح</v>
      </c>
    </row>
    <row r="768" spans="5:20" ht="45" customHeight="1" thickBot="1">
      <c r="E768" s="67">
        <v>0</v>
      </c>
      <c r="F768" s="67">
        <v>0</v>
      </c>
      <c r="G768" s="22">
        <f t="shared" si="507"/>
        <v>0</v>
      </c>
      <c r="H768" s="67">
        <v>0</v>
      </c>
      <c r="I768" s="67">
        <v>0</v>
      </c>
      <c r="J768" s="67">
        <v>0</v>
      </c>
      <c r="K768" s="22">
        <f t="shared" si="508"/>
        <v>0</v>
      </c>
      <c r="L768" s="67">
        <v>0</v>
      </c>
      <c r="M768" s="22">
        <f t="shared" si="509"/>
        <v>0</v>
      </c>
      <c r="N768" s="67">
        <v>0</v>
      </c>
      <c r="O768" s="90">
        <f t="shared" si="510"/>
        <v>0</v>
      </c>
      <c r="P768" s="88">
        <f t="shared" si="511"/>
        <v>0</v>
      </c>
      <c r="Q768" s="36"/>
      <c r="R768" s="36"/>
      <c r="S768" s="18"/>
      <c r="T768" s="92" t="str">
        <f t="shared" si="512"/>
        <v>غير مرشح</v>
      </c>
    </row>
    <row r="769" spans="5:20" ht="45" customHeight="1" thickBot="1">
      <c r="E769" s="67">
        <v>0</v>
      </c>
      <c r="F769" s="67">
        <v>0</v>
      </c>
      <c r="G769" s="22">
        <f t="shared" si="507"/>
        <v>0</v>
      </c>
      <c r="H769" s="67">
        <v>0</v>
      </c>
      <c r="I769" s="67">
        <v>0</v>
      </c>
      <c r="J769" s="67">
        <v>0</v>
      </c>
      <c r="K769" s="22">
        <f t="shared" si="508"/>
        <v>0</v>
      </c>
      <c r="L769" s="67">
        <v>0</v>
      </c>
      <c r="M769" s="22">
        <f t="shared" si="509"/>
        <v>0</v>
      </c>
      <c r="N769" s="67">
        <v>0</v>
      </c>
      <c r="O769" s="90">
        <f t="shared" si="510"/>
        <v>0</v>
      </c>
      <c r="P769" s="88">
        <f t="shared" si="511"/>
        <v>0</v>
      </c>
      <c r="Q769" s="36"/>
      <c r="R769" s="36"/>
      <c r="S769" s="18"/>
      <c r="T769" s="92" t="str">
        <f t="shared" si="512"/>
        <v>غير مرشح</v>
      </c>
    </row>
    <row r="770" spans="5:20" ht="45" customHeight="1" thickBot="1">
      <c r="E770" s="67">
        <v>0</v>
      </c>
      <c r="F770" s="67">
        <v>0</v>
      </c>
      <c r="G770" s="22">
        <f t="shared" si="507"/>
        <v>0</v>
      </c>
      <c r="H770" s="67">
        <v>0</v>
      </c>
      <c r="I770" s="67">
        <v>0</v>
      </c>
      <c r="J770" s="67">
        <v>0</v>
      </c>
      <c r="K770" s="22">
        <f t="shared" si="508"/>
        <v>0</v>
      </c>
      <c r="L770" s="67">
        <v>0</v>
      </c>
      <c r="M770" s="22">
        <f t="shared" si="509"/>
        <v>0</v>
      </c>
      <c r="N770" s="67">
        <v>0</v>
      </c>
      <c r="O770" s="90">
        <f t="shared" si="510"/>
        <v>0</v>
      </c>
      <c r="P770" s="88">
        <f t="shared" si="511"/>
        <v>0</v>
      </c>
      <c r="Q770" s="36"/>
      <c r="R770" s="36"/>
      <c r="S770" s="18"/>
      <c r="T770" s="92" t="str">
        <f t="shared" si="512"/>
        <v>غير مرشح</v>
      </c>
    </row>
    <row r="771" spans="5:20" ht="45" customHeight="1" thickBot="1">
      <c r="E771" s="67">
        <v>0</v>
      </c>
      <c r="F771" s="67">
        <v>0</v>
      </c>
      <c r="G771" s="22">
        <f t="shared" si="507"/>
        <v>0</v>
      </c>
      <c r="H771" s="67">
        <v>0</v>
      </c>
      <c r="I771" s="67">
        <v>0</v>
      </c>
      <c r="J771" s="67">
        <v>0</v>
      </c>
      <c r="K771" s="22">
        <f t="shared" si="508"/>
        <v>0</v>
      </c>
      <c r="L771" s="67">
        <v>0</v>
      </c>
      <c r="M771" s="22">
        <f t="shared" si="509"/>
        <v>0</v>
      </c>
      <c r="N771" s="67">
        <v>0</v>
      </c>
      <c r="O771" s="90">
        <f t="shared" si="510"/>
        <v>0</v>
      </c>
      <c r="P771" s="88">
        <f t="shared" si="511"/>
        <v>0</v>
      </c>
      <c r="Q771" s="36"/>
      <c r="R771" s="36"/>
      <c r="S771" s="18"/>
      <c r="T771" s="92" t="str">
        <f t="shared" si="512"/>
        <v>غير مرشح</v>
      </c>
    </row>
    <row r="772" spans="5:20" ht="45" customHeight="1" thickBot="1">
      <c r="E772" s="67">
        <v>0</v>
      </c>
      <c r="F772" s="67">
        <v>0</v>
      </c>
      <c r="G772" s="22">
        <f t="shared" si="507"/>
        <v>0</v>
      </c>
      <c r="H772" s="67">
        <v>0</v>
      </c>
      <c r="I772" s="67">
        <v>0</v>
      </c>
      <c r="J772" s="67">
        <v>0</v>
      </c>
      <c r="K772" s="22">
        <f t="shared" si="508"/>
        <v>0</v>
      </c>
      <c r="L772" s="67">
        <v>0</v>
      </c>
      <c r="M772" s="22">
        <f t="shared" si="509"/>
        <v>0</v>
      </c>
      <c r="N772" s="67">
        <v>0</v>
      </c>
      <c r="O772" s="90">
        <f t="shared" si="510"/>
        <v>0</v>
      </c>
      <c r="P772" s="88">
        <f t="shared" si="511"/>
        <v>0</v>
      </c>
      <c r="Q772" s="36"/>
      <c r="R772" s="36"/>
      <c r="S772" s="18"/>
      <c r="T772" s="92" t="str">
        <f t="shared" si="512"/>
        <v>غير مرشح</v>
      </c>
    </row>
    <row r="773" spans="5:20" ht="45" customHeight="1" thickBot="1">
      <c r="E773" s="67">
        <v>0</v>
      </c>
      <c r="F773" s="67">
        <v>0</v>
      </c>
      <c r="G773" s="22">
        <f t="shared" si="507"/>
        <v>0</v>
      </c>
      <c r="H773" s="67">
        <v>0</v>
      </c>
      <c r="I773" s="67">
        <v>0</v>
      </c>
      <c r="J773" s="67">
        <v>0</v>
      </c>
      <c r="K773" s="22">
        <f t="shared" si="508"/>
        <v>0</v>
      </c>
      <c r="L773" s="67">
        <v>0</v>
      </c>
      <c r="M773" s="22">
        <f t="shared" si="509"/>
        <v>0</v>
      </c>
      <c r="N773" s="67">
        <v>0</v>
      </c>
      <c r="O773" s="90">
        <f t="shared" si="510"/>
        <v>0</v>
      </c>
      <c r="P773" s="88">
        <f t="shared" si="511"/>
        <v>0</v>
      </c>
      <c r="Q773" s="36"/>
      <c r="R773" s="36"/>
      <c r="S773" s="18"/>
      <c r="T773" s="92" t="str">
        <f t="shared" si="512"/>
        <v>غير مرشح</v>
      </c>
    </row>
    <row r="774" spans="5:20" ht="45" customHeight="1" thickBot="1">
      <c r="E774" s="67">
        <v>0</v>
      </c>
      <c r="F774" s="67">
        <v>0</v>
      </c>
      <c r="G774" s="22">
        <f t="shared" si="507"/>
        <v>0</v>
      </c>
      <c r="H774" s="67">
        <v>0</v>
      </c>
      <c r="I774" s="67">
        <v>0</v>
      </c>
      <c r="J774" s="67">
        <v>0</v>
      </c>
      <c r="K774" s="22">
        <f t="shared" si="508"/>
        <v>0</v>
      </c>
      <c r="L774" s="67">
        <v>0</v>
      </c>
      <c r="M774" s="22">
        <f t="shared" si="509"/>
        <v>0</v>
      </c>
      <c r="N774" s="67">
        <v>0</v>
      </c>
      <c r="O774" s="90">
        <f t="shared" si="510"/>
        <v>0</v>
      </c>
      <c r="P774" s="88">
        <f t="shared" si="511"/>
        <v>0</v>
      </c>
      <c r="Q774" s="36"/>
      <c r="R774" s="36"/>
      <c r="S774" s="18"/>
      <c r="T774" s="92" t="str">
        <f t="shared" si="512"/>
        <v>غير مرشح</v>
      </c>
    </row>
    <row r="775" spans="5:20" ht="45" customHeight="1" thickBot="1">
      <c r="E775" s="67">
        <v>0</v>
      </c>
      <c r="F775" s="67">
        <v>0</v>
      </c>
      <c r="G775" s="22">
        <f t="shared" si="507"/>
        <v>0</v>
      </c>
      <c r="H775" s="67">
        <v>0</v>
      </c>
      <c r="I775" s="67">
        <v>0</v>
      </c>
      <c r="J775" s="67">
        <v>0</v>
      </c>
      <c r="K775" s="22">
        <f t="shared" si="508"/>
        <v>0</v>
      </c>
      <c r="L775" s="67">
        <v>0</v>
      </c>
      <c r="M775" s="22">
        <f t="shared" si="509"/>
        <v>0</v>
      </c>
      <c r="N775" s="67">
        <v>0</v>
      </c>
      <c r="O775" s="90">
        <f t="shared" si="510"/>
        <v>0</v>
      </c>
      <c r="P775" s="88">
        <f t="shared" si="511"/>
        <v>0</v>
      </c>
      <c r="Q775" s="36"/>
      <c r="R775" s="36"/>
      <c r="S775" s="18"/>
      <c r="T775" s="92" t="str">
        <f t="shared" si="512"/>
        <v>غير مرشح</v>
      </c>
    </row>
    <row r="776" spans="5:20" ht="45" customHeight="1" thickBot="1">
      <c r="E776" s="67">
        <v>0</v>
      </c>
      <c r="F776" s="67">
        <v>0</v>
      </c>
      <c r="G776" s="22">
        <f t="shared" si="507"/>
        <v>0</v>
      </c>
      <c r="H776" s="67">
        <v>0</v>
      </c>
      <c r="I776" s="67">
        <v>0</v>
      </c>
      <c r="J776" s="67">
        <v>0</v>
      </c>
      <c r="K776" s="22">
        <f t="shared" si="508"/>
        <v>0</v>
      </c>
      <c r="L776" s="67">
        <v>0</v>
      </c>
      <c r="M776" s="22">
        <f t="shared" si="509"/>
        <v>0</v>
      </c>
      <c r="N776" s="67">
        <v>0</v>
      </c>
      <c r="O776" s="90">
        <f t="shared" si="510"/>
        <v>0</v>
      </c>
      <c r="P776" s="88">
        <f t="shared" si="511"/>
        <v>0</v>
      </c>
      <c r="Q776" s="36"/>
      <c r="R776" s="36"/>
      <c r="S776" s="18"/>
      <c r="T776" s="92" t="str">
        <f t="shared" si="512"/>
        <v>غير مرشح</v>
      </c>
    </row>
    <row r="777" spans="5:20" ht="45" customHeight="1" thickBot="1">
      <c r="E777" s="67">
        <v>0</v>
      </c>
      <c r="F777" s="67">
        <v>0</v>
      </c>
      <c r="G777" s="22">
        <f t="shared" si="507"/>
        <v>0</v>
      </c>
      <c r="H777" s="67">
        <v>0</v>
      </c>
      <c r="I777" s="67">
        <v>0</v>
      </c>
      <c r="J777" s="67">
        <v>0</v>
      </c>
      <c r="K777" s="22">
        <f t="shared" si="508"/>
        <v>0</v>
      </c>
      <c r="L777" s="67">
        <v>0</v>
      </c>
      <c r="M777" s="22">
        <f t="shared" si="509"/>
        <v>0</v>
      </c>
      <c r="N777" s="67">
        <v>0</v>
      </c>
      <c r="O777" s="90">
        <f t="shared" si="510"/>
        <v>0</v>
      </c>
      <c r="P777" s="88">
        <f t="shared" si="511"/>
        <v>0</v>
      </c>
      <c r="Q777" s="36"/>
      <c r="R777" s="36"/>
      <c r="S777" s="18"/>
      <c r="T777" s="92" t="str">
        <f t="shared" si="512"/>
        <v>غير مرشح</v>
      </c>
    </row>
    <row r="778" spans="5:20" ht="45" customHeight="1" thickBot="1">
      <c r="E778" s="67">
        <v>0</v>
      </c>
      <c r="F778" s="67">
        <v>0</v>
      </c>
      <c r="G778" s="22">
        <f t="shared" si="507"/>
        <v>0</v>
      </c>
      <c r="H778" s="67">
        <v>0</v>
      </c>
      <c r="I778" s="67">
        <v>0</v>
      </c>
      <c r="J778" s="67">
        <v>0</v>
      </c>
      <c r="K778" s="22">
        <f t="shared" si="508"/>
        <v>0</v>
      </c>
      <c r="L778" s="67">
        <v>0</v>
      </c>
      <c r="M778" s="22">
        <f t="shared" si="509"/>
        <v>0</v>
      </c>
      <c r="N778" s="67">
        <v>0</v>
      </c>
      <c r="O778" s="90">
        <f t="shared" si="510"/>
        <v>0</v>
      </c>
      <c r="P778" s="88">
        <f t="shared" si="511"/>
        <v>0</v>
      </c>
      <c r="Q778" s="36"/>
      <c r="R778" s="36"/>
      <c r="S778" s="18"/>
      <c r="T778" s="92" t="str">
        <f t="shared" si="512"/>
        <v>غير مرشح</v>
      </c>
    </row>
    <row r="779" spans="5:20" ht="45" customHeight="1" thickBot="1">
      <c r="E779" s="67">
        <v>0</v>
      </c>
      <c r="F779" s="67">
        <v>0</v>
      </c>
      <c r="G779" s="22">
        <f t="shared" si="507"/>
        <v>0</v>
      </c>
      <c r="H779" s="67">
        <v>0</v>
      </c>
      <c r="I779" s="67">
        <v>0</v>
      </c>
      <c r="J779" s="67">
        <v>0</v>
      </c>
      <c r="K779" s="22">
        <f t="shared" si="508"/>
        <v>0</v>
      </c>
      <c r="L779" s="67">
        <v>0</v>
      </c>
      <c r="M779" s="22">
        <f t="shared" si="509"/>
        <v>0</v>
      </c>
      <c r="N779" s="67">
        <v>0</v>
      </c>
      <c r="O779" s="90">
        <f t="shared" si="510"/>
        <v>0</v>
      </c>
      <c r="P779" s="88">
        <f t="shared" si="511"/>
        <v>0</v>
      </c>
      <c r="Q779" s="36"/>
      <c r="R779" s="36"/>
      <c r="S779" s="18"/>
      <c r="T779" s="92" t="str">
        <f t="shared" si="512"/>
        <v>غير مرشح</v>
      </c>
    </row>
    <row r="780" spans="5:20" ht="45" customHeight="1" thickBot="1">
      <c r="E780" s="67">
        <v>0</v>
      </c>
      <c r="F780" s="67">
        <v>0</v>
      </c>
      <c r="G780" s="22">
        <f t="shared" si="507"/>
        <v>0</v>
      </c>
      <c r="H780" s="67">
        <v>0</v>
      </c>
      <c r="I780" s="67">
        <v>0</v>
      </c>
      <c r="J780" s="67">
        <v>0</v>
      </c>
      <c r="K780" s="22">
        <f t="shared" si="508"/>
        <v>0</v>
      </c>
      <c r="L780" s="67">
        <v>0</v>
      </c>
      <c r="M780" s="22">
        <f t="shared" si="509"/>
        <v>0</v>
      </c>
      <c r="N780" s="67">
        <v>0</v>
      </c>
      <c r="O780" s="90">
        <f t="shared" si="510"/>
        <v>0</v>
      </c>
      <c r="P780" s="88">
        <f t="shared" si="511"/>
        <v>0</v>
      </c>
      <c r="Q780" s="36"/>
      <c r="R780" s="36"/>
      <c r="S780" s="18"/>
      <c r="T780" s="92" t="str">
        <f t="shared" si="512"/>
        <v>غير مرشح</v>
      </c>
    </row>
    <row r="781" spans="5:20" ht="45" customHeight="1" thickBot="1">
      <c r="E781" s="67">
        <v>0</v>
      </c>
      <c r="F781" s="67">
        <v>0</v>
      </c>
      <c r="G781" s="22">
        <f t="shared" si="507"/>
        <v>0</v>
      </c>
      <c r="H781" s="67">
        <v>0</v>
      </c>
      <c r="I781" s="67">
        <v>0</v>
      </c>
      <c r="J781" s="67">
        <v>0</v>
      </c>
      <c r="K781" s="22">
        <f t="shared" si="508"/>
        <v>0</v>
      </c>
      <c r="L781" s="67">
        <v>0</v>
      </c>
      <c r="M781" s="22">
        <f t="shared" si="509"/>
        <v>0</v>
      </c>
      <c r="N781" s="67">
        <v>0</v>
      </c>
      <c r="O781" s="90">
        <f t="shared" si="510"/>
        <v>0</v>
      </c>
      <c r="P781" s="88">
        <f t="shared" si="511"/>
        <v>0</v>
      </c>
      <c r="Q781" s="36"/>
      <c r="R781" s="36"/>
      <c r="S781" s="18"/>
      <c r="T781" s="92" t="str">
        <f t="shared" si="512"/>
        <v>غير مرشح</v>
      </c>
    </row>
    <row r="782" spans="5:20" ht="45" customHeight="1" thickBot="1">
      <c r="E782" s="67">
        <v>0</v>
      </c>
      <c r="F782" s="67">
        <v>0</v>
      </c>
      <c r="G782" s="22">
        <f t="shared" si="507"/>
        <v>0</v>
      </c>
      <c r="H782" s="67">
        <v>0</v>
      </c>
      <c r="I782" s="67">
        <v>0</v>
      </c>
      <c r="J782" s="67">
        <v>0</v>
      </c>
      <c r="K782" s="22">
        <f t="shared" si="508"/>
        <v>0</v>
      </c>
      <c r="L782" s="67">
        <v>0</v>
      </c>
      <c r="M782" s="22">
        <f t="shared" si="509"/>
        <v>0</v>
      </c>
      <c r="N782" s="67">
        <v>0</v>
      </c>
      <c r="O782" s="90">
        <f t="shared" si="510"/>
        <v>0</v>
      </c>
      <c r="P782" s="88">
        <f t="shared" si="511"/>
        <v>0</v>
      </c>
      <c r="Q782" s="36"/>
      <c r="R782" s="36"/>
      <c r="S782" s="18"/>
      <c r="T782" s="92" t="str">
        <f t="shared" si="512"/>
        <v>غير مرشح</v>
      </c>
    </row>
    <row r="783" spans="5:20" ht="45" customHeight="1" thickBot="1">
      <c r="E783" s="67">
        <v>0</v>
      </c>
      <c r="F783" s="67">
        <v>0</v>
      </c>
      <c r="G783" s="22">
        <f t="shared" si="507"/>
        <v>0</v>
      </c>
      <c r="H783" s="67">
        <v>0</v>
      </c>
      <c r="I783" s="67">
        <v>0</v>
      </c>
      <c r="J783" s="67">
        <v>0</v>
      </c>
      <c r="K783" s="22">
        <f t="shared" si="508"/>
        <v>0</v>
      </c>
      <c r="L783" s="67">
        <v>0</v>
      </c>
      <c r="M783" s="22">
        <f t="shared" si="509"/>
        <v>0</v>
      </c>
      <c r="N783" s="67">
        <v>0</v>
      </c>
      <c r="O783" s="90">
        <f t="shared" si="510"/>
        <v>0</v>
      </c>
      <c r="P783" s="88">
        <f t="shared" si="511"/>
        <v>0</v>
      </c>
      <c r="Q783" s="36"/>
      <c r="R783" s="36"/>
      <c r="S783" s="18"/>
      <c r="T783" s="92" t="str">
        <f t="shared" si="512"/>
        <v>غير مرشح</v>
      </c>
    </row>
    <row r="784" spans="5:20" ht="45" customHeight="1" thickBot="1">
      <c r="E784" s="67">
        <v>0</v>
      </c>
      <c r="F784" s="67">
        <v>0</v>
      </c>
      <c r="G784" s="22">
        <f t="shared" ref="G784:G847" si="513">SUM(E784*6+F784)</f>
        <v>0</v>
      </c>
      <c r="H784" s="67">
        <v>0</v>
      </c>
      <c r="I784" s="67">
        <v>0</v>
      </c>
      <c r="J784" s="67">
        <v>0</v>
      </c>
      <c r="K784" s="22">
        <f t="shared" ref="K784:K847" si="514">SUM(H784*4+I784+J784)</f>
        <v>0</v>
      </c>
      <c r="L784" s="67">
        <v>0</v>
      </c>
      <c r="M784" s="22">
        <f t="shared" ref="M784:M847" si="515">(L784*3)</f>
        <v>0</v>
      </c>
      <c r="N784" s="67">
        <v>0</v>
      </c>
      <c r="O784" s="90">
        <f t="shared" ref="O784:O847" si="516">(N784*4)</f>
        <v>0</v>
      </c>
      <c r="P784" s="88">
        <f t="shared" ref="P784:P847" si="517">SUM(G784+K784+M784+O784)/20</f>
        <v>0</v>
      </c>
      <c r="Q784" s="36"/>
      <c r="R784" s="36"/>
      <c r="S784" s="18"/>
      <c r="T784" s="92" t="str">
        <f t="shared" ref="T784:T847" si="518">IF(P784&gt;=18,"مرشح","غير مرشح")</f>
        <v>غير مرشح</v>
      </c>
    </row>
    <row r="785" spans="5:20" ht="45" customHeight="1" thickBot="1">
      <c r="E785" s="67">
        <v>0</v>
      </c>
      <c r="F785" s="67">
        <v>0</v>
      </c>
      <c r="G785" s="22">
        <f t="shared" si="513"/>
        <v>0</v>
      </c>
      <c r="H785" s="67">
        <v>0</v>
      </c>
      <c r="I785" s="67">
        <v>0</v>
      </c>
      <c r="J785" s="67">
        <v>0</v>
      </c>
      <c r="K785" s="22">
        <f t="shared" si="514"/>
        <v>0</v>
      </c>
      <c r="L785" s="67">
        <v>0</v>
      </c>
      <c r="M785" s="22">
        <f t="shared" si="515"/>
        <v>0</v>
      </c>
      <c r="N785" s="67">
        <v>0</v>
      </c>
      <c r="O785" s="90">
        <f t="shared" si="516"/>
        <v>0</v>
      </c>
      <c r="P785" s="88">
        <f t="shared" si="517"/>
        <v>0</v>
      </c>
      <c r="Q785" s="36"/>
      <c r="R785" s="36"/>
      <c r="S785" s="18"/>
      <c r="T785" s="92" t="str">
        <f t="shared" si="518"/>
        <v>غير مرشح</v>
      </c>
    </row>
    <row r="786" spans="5:20" ht="45" customHeight="1" thickBot="1">
      <c r="E786" s="67">
        <v>0</v>
      </c>
      <c r="F786" s="67">
        <v>0</v>
      </c>
      <c r="G786" s="22">
        <f t="shared" si="513"/>
        <v>0</v>
      </c>
      <c r="H786" s="67">
        <v>0</v>
      </c>
      <c r="I786" s="67">
        <v>0</v>
      </c>
      <c r="J786" s="67">
        <v>0</v>
      </c>
      <c r="K786" s="22">
        <f t="shared" si="514"/>
        <v>0</v>
      </c>
      <c r="L786" s="67">
        <v>0</v>
      </c>
      <c r="M786" s="22">
        <f t="shared" si="515"/>
        <v>0</v>
      </c>
      <c r="N786" s="67">
        <v>0</v>
      </c>
      <c r="O786" s="90">
        <f t="shared" si="516"/>
        <v>0</v>
      </c>
      <c r="P786" s="88">
        <f t="shared" si="517"/>
        <v>0</v>
      </c>
      <c r="Q786" s="36"/>
      <c r="R786" s="36"/>
      <c r="S786" s="18"/>
      <c r="T786" s="92" t="str">
        <f t="shared" si="518"/>
        <v>غير مرشح</v>
      </c>
    </row>
    <row r="787" spans="5:20" ht="45" customHeight="1" thickBot="1">
      <c r="E787" s="67">
        <v>0</v>
      </c>
      <c r="F787" s="67">
        <v>0</v>
      </c>
      <c r="G787" s="22">
        <f t="shared" si="513"/>
        <v>0</v>
      </c>
      <c r="H787" s="67">
        <v>0</v>
      </c>
      <c r="I787" s="67">
        <v>0</v>
      </c>
      <c r="J787" s="67">
        <v>0</v>
      </c>
      <c r="K787" s="22">
        <f t="shared" si="514"/>
        <v>0</v>
      </c>
      <c r="L787" s="67">
        <v>0</v>
      </c>
      <c r="M787" s="22">
        <f t="shared" si="515"/>
        <v>0</v>
      </c>
      <c r="N787" s="67">
        <v>0</v>
      </c>
      <c r="O787" s="90">
        <f t="shared" si="516"/>
        <v>0</v>
      </c>
      <c r="P787" s="88">
        <f t="shared" si="517"/>
        <v>0</v>
      </c>
      <c r="Q787" s="36"/>
      <c r="R787" s="36"/>
      <c r="S787" s="18"/>
      <c r="T787" s="92" t="str">
        <f t="shared" si="518"/>
        <v>غير مرشح</v>
      </c>
    </row>
    <row r="788" spans="5:20" ht="45" customHeight="1" thickBot="1">
      <c r="E788" s="67">
        <v>0</v>
      </c>
      <c r="F788" s="67">
        <v>0</v>
      </c>
      <c r="G788" s="22">
        <f t="shared" si="513"/>
        <v>0</v>
      </c>
      <c r="H788" s="67">
        <v>0</v>
      </c>
      <c r="I788" s="67">
        <v>0</v>
      </c>
      <c r="J788" s="67">
        <v>0</v>
      </c>
      <c r="K788" s="22">
        <f t="shared" si="514"/>
        <v>0</v>
      </c>
      <c r="L788" s="67">
        <v>0</v>
      </c>
      <c r="M788" s="22">
        <f t="shared" si="515"/>
        <v>0</v>
      </c>
      <c r="N788" s="67">
        <v>0</v>
      </c>
      <c r="O788" s="90">
        <f t="shared" si="516"/>
        <v>0</v>
      </c>
      <c r="P788" s="88">
        <f t="shared" si="517"/>
        <v>0</v>
      </c>
      <c r="Q788" s="36"/>
      <c r="R788" s="36"/>
      <c r="S788" s="18"/>
      <c r="T788" s="92" t="str">
        <f t="shared" si="518"/>
        <v>غير مرشح</v>
      </c>
    </row>
    <row r="789" spans="5:20" ht="45" customHeight="1" thickBot="1">
      <c r="E789" s="67">
        <v>0</v>
      </c>
      <c r="F789" s="67">
        <v>0</v>
      </c>
      <c r="G789" s="22">
        <f t="shared" si="513"/>
        <v>0</v>
      </c>
      <c r="H789" s="67">
        <v>0</v>
      </c>
      <c r="I789" s="67">
        <v>0</v>
      </c>
      <c r="J789" s="67">
        <v>0</v>
      </c>
      <c r="K789" s="22">
        <f t="shared" si="514"/>
        <v>0</v>
      </c>
      <c r="L789" s="67">
        <v>0</v>
      </c>
      <c r="M789" s="22">
        <f t="shared" si="515"/>
        <v>0</v>
      </c>
      <c r="N789" s="67">
        <v>0</v>
      </c>
      <c r="O789" s="90">
        <f t="shared" si="516"/>
        <v>0</v>
      </c>
      <c r="P789" s="88">
        <f t="shared" si="517"/>
        <v>0</v>
      </c>
      <c r="Q789" s="36"/>
      <c r="R789" s="36"/>
      <c r="S789" s="18"/>
      <c r="T789" s="92" t="str">
        <f t="shared" si="518"/>
        <v>غير مرشح</v>
      </c>
    </row>
    <row r="790" spans="5:20" ht="45" customHeight="1" thickBot="1">
      <c r="E790" s="67">
        <v>0</v>
      </c>
      <c r="F790" s="67">
        <v>0</v>
      </c>
      <c r="G790" s="22">
        <f t="shared" si="513"/>
        <v>0</v>
      </c>
      <c r="H790" s="67">
        <v>0</v>
      </c>
      <c r="I790" s="67">
        <v>0</v>
      </c>
      <c r="J790" s="67">
        <v>0</v>
      </c>
      <c r="K790" s="22">
        <f t="shared" si="514"/>
        <v>0</v>
      </c>
      <c r="L790" s="67">
        <v>0</v>
      </c>
      <c r="M790" s="22">
        <f t="shared" si="515"/>
        <v>0</v>
      </c>
      <c r="N790" s="67">
        <v>0</v>
      </c>
      <c r="O790" s="90">
        <f t="shared" si="516"/>
        <v>0</v>
      </c>
      <c r="P790" s="88">
        <f t="shared" si="517"/>
        <v>0</v>
      </c>
      <c r="Q790" s="36"/>
      <c r="R790" s="36"/>
      <c r="S790" s="18"/>
      <c r="T790" s="92" t="str">
        <f t="shared" si="518"/>
        <v>غير مرشح</v>
      </c>
    </row>
    <row r="791" spans="5:20" ht="45" customHeight="1" thickBot="1">
      <c r="E791" s="67">
        <v>0</v>
      </c>
      <c r="F791" s="67">
        <v>0</v>
      </c>
      <c r="G791" s="22">
        <f t="shared" si="513"/>
        <v>0</v>
      </c>
      <c r="H791" s="67">
        <v>0</v>
      </c>
      <c r="I791" s="67">
        <v>0</v>
      </c>
      <c r="J791" s="67">
        <v>0</v>
      </c>
      <c r="K791" s="22">
        <f t="shared" si="514"/>
        <v>0</v>
      </c>
      <c r="L791" s="67">
        <v>0</v>
      </c>
      <c r="M791" s="22">
        <f t="shared" si="515"/>
        <v>0</v>
      </c>
      <c r="N791" s="67">
        <v>0</v>
      </c>
      <c r="O791" s="90">
        <f t="shared" si="516"/>
        <v>0</v>
      </c>
      <c r="P791" s="88">
        <f t="shared" si="517"/>
        <v>0</v>
      </c>
      <c r="Q791" s="36"/>
      <c r="R791" s="36"/>
      <c r="S791" s="18"/>
      <c r="T791" s="92" t="str">
        <f t="shared" si="518"/>
        <v>غير مرشح</v>
      </c>
    </row>
    <row r="792" spans="5:20" ht="45" customHeight="1" thickBot="1">
      <c r="E792" s="67">
        <v>0</v>
      </c>
      <c r="F792" s="67">
        <v>0</v>
      </c>
      <c r="G792" s="22">
        <f t="shared" si="513"/>
        <v>0</v>
      </c>
      <c r="H792" s="67">
        <v>0</v>
      </c>
      <c r="I792" s="67">
        <v>0</v>
      </c>
      <c r="J792" s="67">
        <v>0</v>
      </c>
      <c r="K792" s="22">
        <f t="shared" si="514"/>
        <v>0</v>
      </c>
      <c r="L792" s="67">
        <v>0</v>
      </c>
      <c r="M792" s="22">
        <f t="shared" si="515"/>
        <v>0</v>
      </c>
      <c r="N792" s="67">
        <v>0</v>
      </c>
      <c r="O792" s="90">
        <f t="shared" si="516"/>
        <v>0</v>
      </c>
      <c r="P792" s="88">
        <f t="shared" si="517"/>
        <v>0</v>
      </c>
      <c r="Q792" s="36"/>
      <c r="R792" s="36"/>
      <c r="S792" s="18"/>
      <c r="T792" s="92" t="str">
        <f t="shared" si="518"/>
        <v>غير مرشح</v>
      </c>
    </row>
    <row r="793" spans="5:20" ht="45" customHeight="1" thickBot="1">
      <c r="E793" s="67">
        <v>0</v>
      </c>
      <c r="F793" s="67">
        <v>0</v>
      </c>
      <c r="G793" s="22">
        <f t="shared" si="513"/>
        <v>0</v>
      </c>
      <c r="H793" s="67">
        <v>0</v>
      </c>
      <c r="I793" s="67">
        <v>0</v>
      </c>
      <c r="J793" s="67">
        <v>0</v>
      </c>
      <c r="K793" s="22">
        <f t="shared" si="514"/>
        <v>0</v>
      </c>
      <c r="L793" s="67">
        <v>0</v>
      </c>
      <c r="M793" s="22">
        <f t="shared" si="515"/>
        <v>0</v>
      </c>
      <c r="N793" s="67">
        <v>0</v>
      </c>
      <c r="O793" s="90">
        <f t="shared" si="516"/>
        <v>0</v>
      </c>
      <c r="P793" s="88">
        <f t="shared" si="517"/>
        <v>0</v>
      </c>
      <c r="Q793" s="36"/>
      <c r="R793" s="36"/>
      <c r="S793" s="18"/>
      <c r="T793" s="92" t="str">
        <f t="shared" si="518"/>
        <v>غير مرشح</v>
      </c>
    </row>
    <row r="794" spans="5:20" ht="45" customHeight="1" thickBot="1">
      <c r="E794" s="67">
        <v>0</v>
      </c>
      <c r="F794" s="67">
        <v>0</v>
      </c>
      <c r="G794" s="22">
        <f t="shared" si="513"/>
        <v>0</v>
      </c>
      <c r="H794" s="67">
        <v>0</v>
      </c>
      <c r="I794" s="67">
        <v>0</v>
      </c>
      <c r="J794" s="67">
        <v>0</v>
      </c>
      <c r="K794" s="22">
        <f t="shared" si="514"/>
        <v>0</v>
      </c>
      <c r="L794" s="67">
        <v>0</v>
      </c>
      <c r="M794" s="22">
        <f t="shared" si="515"/>
        <v>0</v>
      </c>
      <c r="N794" s="67">
        <v>0</v>
      </c>
      <c r="O794" s="90">
        <f t="shared" si="516"/>
        <v>0</v>
      </c>
      <c r="P794" s="88">
        <f t="shared" si="517"/>
        <v>0</v>
      </c>
      <c r="Q794" s="36"/>
      <c r="R794" s="36"/>
      <c r="S794" s="18"/>
      <c r="T794" s="92" t="str">
        <f t="shared" si="518"/>
        <v>غير مرشح</v>
      </c>
    </row>
    <row r="795" spans="5:20" ht="45" customHeight="1" thickBot="1">
      <c r="E795" s="67">
        <v>0</v>
      </c>
      <c r="F795" s="67">
        <v>0</v>
      </c>
      <c r="G795" s="22">
        <f t="shared" si="513"/>
        <v>0</v>
      </c>
      <c r="H795" s="67">
        <v>0</v>
      </c>
      <c r="I795" s="67">
        <v>0</v>
      </c>
      <c r="J795" s="67">
        <v>0</v>
      </c>
      <c r="K795" s="22">
        <f t="shared" si="514"/>
        <v>0</v>
      </c>
      <c r="L795" s="67">
        <v>0</v>
      </c>
      <c r="M795" s="22">
        <f t="shared" si="515"/>
        <v>0</v>
      </c>
      <c r="N795" s="67">
        <v>0</v>
      </c>
      <c r="O795" s="90">
        <f t="shared" si="516"/>
        <v>0</v>
      </c>
      <c r="P795" s="88">
        <f t="shared" si="517"/>
        <v>0</v>
      </c>
      <c r="Q795" s="36"/>
      <c r="R795" s="36"/>
      <c r="S795" s="18"/>
      <c r="T795" s="92" t="str">
        <f t="shared" si="518"/>
        <v>غير مرشح</v>
      </c>
    </row>
    <row r="796" spans="5:20" ht="45" customHeight="1" thickBot="1">
      <c r="E796" s="67">
        <v>0</v>
      </c>
      <c r="F796" s="67">
        <v>0</v>
      </c>
      <c r="G796" s="22">
        <f t="shared" si="513"/>
        <v>0</v>
      </c>
      <c r="H796" s="67">
        <v>0</v>
      </c>
      <c r="I796" s="67">
        <v>0</v>
      </c>
      <c r="J796" s="67">
        <v>0</v>
      </c>
      <c r="K796" s="22">
        <f t="shared" si="514"/>
        <v>0</v>
      </c>
      <c r="L796" s="67">
        <v>0</v>
      </c>
      <c r="M796" s="22">
        <f t="shared" si="515"/>
        <v>0</v>
      </c>
      <c r="N796" s="67">
        <v>0</v>
      </c>
      <c r="O796" s="90">
        <f t="shared" si="516"/>
        <v>0</v>
      </c>
      <c r="P796" s="88">
        <f t="shared" si="517"/>
        <v>0</v>
      </c>
      <c r="Q796" s="36"/>
      <c r="R796" s="36"/>
      <c r="S796" s="18"/>
      <c r="T796" s="92" t="str">
        <f t="shared" si="518"/>
        <v>غير مرشح</v>
      </c>
    </row>
    <row r="797" spans="5:20" ht="45" customHeight="1" thickBot="1">
      <c r="E797" s="67">
        <v>0</v>
      </c>
      <c r="F797" s="67">
        <v>0</v>
      </c>
      <c r="G797" s="22">
        <f t="shared" si="513"/>
        <v>0</v>
      </c>
      <c r="H797" s="67">
        <v>0</v>
      </c>
      <c r="I797" s="67">
        <v>0</v>
      </c>
      <c r="J797" s="67">
        <v>0</v>
      </c>
      <c r="K797" s="22">
        <f t="shared" si="514"/>
        <v>0</v>
      </c>
      <c r="L797" s="67">
        <v>0</v>
      </c>
      <c r="M797" s="22">
        <f t="shared" si="515"/>
        <v>0</v>
      </c>
      <c r="N797" s="67">
        <v>0</v>
      </c>
      <c r="O797" s="90">
        <f t="shared" si="516"/>
        <v>0</v>
      </c>
      <c r="P797" s="88">
        <f t="shared" si="517"/>
        <v>0</v>
      </c>
      <c r="Q797" s="36"/>
      <c r="R797" s="36"/>
      <c r="S797" s="18"/>
      <c r="T797" s="92" t="str">
        <f t="shared" si="518"/>
        <v>غير مرشح</v>
      </c>
    </row>
    <row r="798" spans="5:20" ht="45" customHeight="1" thickBot="1">
      <c r="E798" s="67">
        <v>0</v>
      </c>
      <c r="F798" s="67">
        <v>0</v>
      </c>
      <c r="G798" s="22">
        <f t="shared" si="513"/>
        <v>0</v>
      </c>
      <c r="H798" s="67">
        <v>0</v>
      </c>
      <c r="I798" s="67">
        <v>0</v>
      </c>
      <c r="J798" s="67">
        <v>0</v>
      </c>
      <c r="K798" s="22">
        <f t="shared" si="514"/>
        <v>0</v>
      </c>
      <c r="L798" s="67">
        <v>0</v>
      </c>
      <c r="M798" s="22">
        <f t="shared" si="515"/>
        <v>0</v>
      </c>
      <c r="N798" s="67">
        <v>0</v>
      </c>
      <c r="O798" s="90">
        <f t="shared" si="516"/>
        <v>0</v>
      </c>
      <c r="P798" s="88">
        <f t="shared" si="517"/>
        <v>0</v>
      </c>
      <c r="Q798" s="36"/>
      <c r="R798" s="36"/>
      <c r="S798" s="18"/>
      <c r="T798" s="92" t="str">
        <f t="shared" si="518"/>
        <v>غير مرشح</v>
      </c>
    </row>
    <row r="799" spans="5:20" ht="45" customHeight="1" thickBot="1">
      <c r="E799" s="67">
        <v>0</v>
      </c>
      <c r="F799" s="67">
        <v>0</v>
      </c>
      <c r="G799" s="22">
        <f t="shared" si="513"/>
        <v>0</v>
      </c>
      <c r="H799" s="67">
        <v>0</v>
      </c>
      <c r="I799" s="67">
        <v>0</v>
      </c>
      <c r="J799" s="67">
        <v>0</v>
      </c>
      <c r="K799" s="22">
        <f t="shared" si="514"/>
        <v>0</v>
      </c>
      <c r="L799" s="67">
        <v>0</v>
      </c>
      <c r="M799" s="22">
        <f t="shared" si="515"/>
        <v>0</v>
      </c>
      <c r="N799" s="67">
        <v>0</v>
      </c>
      <c r="O799" s="90">
        <f t="shared" si="516"/>
        <v>0</v>
      </c>
      <c r="P799" s="88">
        <f t="shared" si="517"/>
        <v>0</v>
      </c>
      <c r="Q799" s="36"/>
      <c r="R799" s="36"/>
      <c r="S799" s="18"/>
      <c r="T799" s="92" t="str">
        <f t="shared" si="518"/>
        <v>غير مرشح</v>
      </c>
    </row>
    <row r="800" spans="5:20" ht="45" customHeight="1" thickBot="1">
      <c r="E800" s="67">
        <v>0</v>
      </c>
      <c r="F800" s="67">
        <v>0</v>
      </c>
      <c r="G800" s="22">
        <f t="shared" si="513"/>
        <v>0</v>
      </c>
      <c r="H800" s="67">
        <v>0</v>
      </c>
      <c r="I800" s="67">
        <v>0</v>
      </c>
      <c r="J800" s="67">
        <v>0</v>
      </c>
      <c r="K800" s="22">
        <f t="shared" si="514"/>
        <v>0</v>
      </c>
      <c r="L800" s="67">
        <v>0</v>
      </c>
      <c r="M800" s="22">
        <f t="shared" si="515"/>
        <v>0</v>
      </c>
      <c r="N800" s="67">
        <v>0</v>
      </c>
      <c r="O800" s="90">
        <f t="shared" si="516"/>
        <v>0</v>
      </c>
      <c r="P800" s="88">
        <f t="shared" si="517"/>
        <v>0</v>
      </c>
      <c r="Q800" s="36"/>
      <c r="R800" s="36"/>
      <c r="S800" s="18"/>
      <c r="T800" s="92" t="str">
        <f t="shared" si="518"/>
        <v>غير مرشح</v>
      </c>
    </row>
    <row r="801" spans="5:20" ht="45" customHeight="1" thickBot="1">
      <c r="E801" s="67">
        <v>0</v>
      </c>
      <c r="F801" s="67">
        <v>0</v>
      </c>
      <c r="G801" s="22">
        <f t="shared" si="513"/>
        <v>0</v>
      </c>
      <c r="H801" s="67">
        <v>0</v>
      </c>
      <c r="I801" s="67">
        <v>0</v>
      </c>
      <c r="J801" s="67">
        <v>0</v>
      </c>
      <c r="K801" s="22">
        <f t="shared" si="514"/>
        <v>0</v>
      </c>
      <c r="L801" s="67">
        <v>0</v>
      </c>
      <c r="M801" s="22">
        <f t="shared" si="515"/>
        <v>0</v>
      </c>
      <c r="N801" s="67">
        <v>0</v>
      </c>
      <c r="O801" s="90">
        <f t="shared" si="516"/>
        <v>0</v>
      </c>
      <c r="P801" s="88">
        <f t="shared" si="517"/>
        <v>0</v>
      </c>
      <c r="Q801" s="36"/>
      <c r="R801" s="36"/>
      <c r="S801" s="18"/>
      <c r="T801" s="92" t="str">
        <f t="shared" si="518"/>
        <v>غير مرشح</v>
      </c>
    </row>
    <row r="802" spans="5:20" ht="45" customHeight="1" thickBot="1">
      <c r="E802" s="67">
        <v>0</v>
      </c>
      <c r="F802" s="67">
        <v>0</v>
      </c>
      <c r="G802" s="22">
        <f t="shared" si="513"/>
        <v>0</v>
      </c>
      <c r="H802" s="67">
        <v>0</v>
      </c>
      <c r="I802" s="67">
        <v>0</v>
      </c>
      <c r="J802" s="67">
        <v>0</v>
      </c>
      <c r="K802" s="22">
        <f t="shared" si="514"/>
        <v>0</v>
      </c>
      <c r="L802" s="67">
        <v>0</v>
      </c>
      <c r="M802" s="22">
        <f t="shared" si="515"/>
        <v>0</v>
      </c>
      <c r="N802" s="67">
        <v>0</v>
      </c>
      <c r="O802" s="90">
        <f t="shared" si="516"/>
        <v>0</v>
      </c>
      <c r="P802" s="88">
        <f t="shared" si="517"/>
        <v>0</v>
      </c>
      <c r="Q802" s="36"/>
      <c r="R802" s="36"/>
      <c r="S802" s="18"/>
      <c r="T802" s="92" t="str">
        <f t="shared" si="518"/>
        <v>غير مرشح</v>
      </c>
    </row>
    <row r="803" spans="5:20" ht="45" customHeight="1" thickBot="1">
      <c r="E803" s="67">
        <v>0</v>
      </c>
      <c r="F803" s="67">
        <v>0</v>
      </c>
      <c r="G803" s="22">
        <f t="shared" si="513"/>
        <v>0</v>
      </c>
      <c r="H803" s="67">
        <v>0</v>
      </c>
      <c r="I803" s="67">
        <v>0</v>
      </c>
      <c r="J803" s="67">
        <v>0</v>
      </c>
      <c r="K803" s="22">
        <f t="shared" si="514"/>
        <v>0</v>
      </c>
      <c r="L803" s="67">
        <v>0</v>
      </c>
      <c r="M803" s="22">
        <f t="shared" si="515"/>
        <v>0</v>
      </c>
      <c r="N803" s="67">
        <v>0</v>
      </c>
      <c r="O803" s="90">
        <f t="shared" si="516"/>
        <v>0</v>
      </c>
      <c r="P803" s="88">
        <f t="shared" si="517"/>
        <v>0</v>
      </c>
      <c r="Q803" s="36"/>
      <c r="R803" s="36"/>
      <c r="S803" s="18"/>
      <c r="T803" s="92" t="str">
        <f t="shared" si="518"/>
        <v>غير مرشح</v>
      </c>
    </row>
    <row r="804" spans="5:20" ht="45" customHeight="1" thickBot="1">
      <c r="E804" s="67">
        <v>0</v>
      </c>
      <c r="F804" s="67">
        <v>0</v>
      </c>
      <c r="G804" s="22">
        <f t="shared" si="513"/>
        <v>0</v>
      </c>
      <c r="H804" s="67">
        <v>0</v>
      </c>
      <c r="I804" s="67">
        <v>0</v>
      </c>
      <c r="J804" s="67">
        <v>0</v>
      </c>
      <c r="K804" s="22">
        <f t="shared" si="514"/>
        <v>0</v>
      </c>
      <c r="L804" s="67">
        <v>0</v>
      </c>
      <c r="M804" s="22">
        <f t="shared" si="515"/>
        <v>0</v>
      </c>
      <c r="N804" s="67">
        <v>0</v>
      </c>
      <c r="O804" s="90">
        <f t="shared" si="516"/>
        <v>0</v>
      </c>
      <c r="P804" s="88">
        <f t="shared" si="517"/>
        <v>0</v>
      </c>
      <c r="Q804" s="36"/>
      <c r="R804" s="36"/>
      <c r="S804" s="18"/>
      <c r="T804" s="92" t="str">
        <f t="shared" si="518"/>
        <v>غير مرشح</v>
      </c>
    </row>
    <row r="805" spans="5:20" ht="45" customHeight="1" thickBot="1">
      <c r="E805" s="67">
        <v>0</v>
      </c>
      <c r="F805" s="67">
        <v>0</v>
      </c>
      <c r="G805" s="22">
        <f t="shared" si="513"/>
        <v>0</v>
      </c>
      <c r="H805" s="67">
        <v>0</v>
      </c>
      <c r="I805" s="67">
        <v>0</v>
      </c>
      <c r="J805" s="67">
        <v>0</v>
      </c>
      <c r="K805" s="22">
        <f t="shared" si="514"/>
        <v>0</v>
      </c>
      <c r="L805" s="67">
        <v>0</v>
      </c>
      <c r="M805" s="22">
        <f t="shared" si="515"/>
        <v>0</v>
      </c>
      <c r="N805" s="67">
        <v>0</v>
      </c>
      <c r="O805" s="90">
        <f t="shared" si="516"/>
        <v>0</v>
      </c>
      <c r="P805" s="88">
        <f t="shared" si="517"/>
        <v>0</v>
      </c>
      <c r="Q805" s="36"/>
      <c r="R805" s="36"/>
      <c r="S805" s="18"/>
      <c r="T805" s="92" t="str">
        <f t="shared" si="518"/>
        <v>غير مرشح</v>
      </c>
    </row>
    <row r="806" spans="5:20" ht="45" customHeight="1" thickBot="1">
      <c r="E806" s="67">
        <v>0</v>
      </c>
      <c r="F806" s="67">
        <v>0</v>
      </c>
      <c r="G806" s="22">
        <f t="shared" si="513"/>
        <v>0</v>
      </c>
      <c r="H806" s="67">
        <v>0</v>
      </c>
      <c r="I806" s="67">
        <v>0</v>
      </c>
      <c r="J806" s="67">
        <v>0</v>
      </c>
      <c r="K806" s="22">
        <f t="shared" si="514"/>
        <v>0</v>
      </c>
      <c r="L806" s="67">
        <v>0</v>
      </c>
      <c r="M806" s="22">
        <f t="shared" si="515"/>
        <v>0</v>
      </c>
      <c r="N806" s="67">
        <v>0</v>
      </c>
      <c r="O806" s="90">
        <f t="shared" si="516"/>
        <v>0</v>
      </c>
      <c r="P806" s="88">
        <f t="shared" si="517"/>
        <v>0</v>
      </c>
      <c r="Q806" s="36"/>
      <c r="R806" s="36"/>
      <c r="S806" s="18"/>
      <c r="T806" s="92" t="str">
        <f t="shared" si="518"/>
        <v>غير مرشح</v>
      </c>
    </row>
    <row r="807" spans="5:20" ht="45" customHeight="1" thickBot="1">
      <c r="E807" s="67">
        <v>0</v>
      </c>
      <c r="F807" s="67">
        <v>0</v>
      </c>
      <c r="G807" s="22">
        <f t="shared" si="513"/>
        <v>0</v>
      </c>
      <c r="H807" s="67">
        <v>0</v>
      </c>
      <c r="I807" s="67">
        <v>0</v>
      </c>
      <c r="J807" s="67">
        <v>0</v>
      </c>
      <c r="K807" s="22">
        <f t="shared" si="514"/>
        <v>0</v>
      </c>
      <c r="L807" s="67">
        <v>0</v>
      </c>
      <c r="M807" s="22">
        <f t="shared" si="515"/>
        <v>0</v>
      </c>
      <c r="N807" s="67">
        <v>0</v>
      </c>
      <c r="O807" s="90">
        <f t="shared" si="516"/>
        <v>0</v>
      </c>
      <c r="P807" s="88">
        <f t="shared" si="517"/>
        <v>0</v>
      </c>
      <c r="Q807" s="36"/>
      <c r="R807" s="36"/>
      <c r="S807" s="18"/>
      <c r="T807" s="92" t="str">
        <f t="shared" si="518"/>
        <v>غير مرشح</v>
      </c>
    </row>
    <row r="808" spans="5:20" ht="45" customHeight="1" thickBot="1">
      <c r="E808" s="67">
        <v>0</v>
      </c>
      <c r="F808" s="67">
        <v>0</v>
      </c>
      <c r="G808" s="22">
        <f t="shared" si="513"/>
        <v>0</v>
      </c>
      <c r="H808" s="67">
        <v>0</v>
      </c>
      <c r="I808" s="67">
        <v>0</v>
      </c>
      <c r="J808" s="67">
        <v>0</v>
      </c>
      <c r="K808" s="22">
        <f t="shared" si="514"/>
        <v>0</v>
      </c>
      <c r="L808" s="67">
        <v>0</v>
      </c>
      <c r="M808" s="22">
        <f t="shared" si="515"/>
        <v>0</v>
      </c>
      <c r="N808" s="67">
        <v>0</v>
      </c>
      <c r="O808" s="90">
        <f t="shared" si="516"/>
        <v>0</v>
      </c>
      <c r="P808" s="88">
        <f t="shared" si="517"/>
        <v>0</v>
      </c>
      <c r="Q808" s="36"/>
      <c r="R808" s="36"/>
      <c r="S808" s="18"/>
      <c r="T808" s="92" t="str">
        <f t="shared" si="518"/>
        <v>غير مرشح</v>
      </c>
    </row>
    <row r="809" spans="5:20" ht="45" customHeight="1" thickBot="1">
      <c r="E809" s="67">
        <v>0</v>
      </c>
      <c r="F809" s="67">
        <v>0</v>
      </c>
      <c r="G809" s="22">
        <f t="shared" si="513"/>
        <v>0</v>
      </c>
      <c r="H809" s="67">
        <v>0</v>
      </c>
      <c r="I809" s="67">
        <v>0</v>
      </c>
      <c r="J809" s="67">
        <v>0</v>
      </c>
      <c r="K809" s="22">
        <f t="shared" si="514"/>
        <v>0</v>
      </c>
      <c r="L809" s="67">
        <v>0</v>
      </c>
      <c r="M809" s="22">
        <f t="shared" si="515"/>
        <v>0</v>
      </c>
      <c r="N809" s="67">
        <v>0</v>
      </c>
      <c r="O809" s="90">
        <f t="shared" si="516"/>
        <v>0</v>
      </c>
      <c r="P809" s="88">
        <f t="shared" si="517"/>
        <v>0</v>
      </c>
      <c r="Q809" s="36"/>
      <c r="R809" s="36"/>
      <c r="S809" s="18"/>
      <c r="T809" s="92" t="str">
        <f t="shared" si="518"/>
        <v>غير مرشح</v>
      </c>
    </row>
    <row r="810" spans="5:20" ht="45" customHeight="1" thickBot="1">
      <c r="E810" s="67">
        <v>0</v>
      </c>
      <c r="F810" s="67">
        <v>0</v>
      </c>
      <c r="G810" s="22">
        <f t="shared" si="513"/>
        <v>0</v>
      </c>
      <c r="H810" s="67">
        <v>0</v>
      </c>
      <c r="I810" s="67">
        <v>0</v>
      </c>
      <c r="J810" s="67">
        <v>0</v>
      </c>
      <c r="K810" s="22">
        <f t="shared" si="514"/>
        <v>0</v>
      </c>
      <c r="L810" s="67">
        <v>0</v>
      </c>
      <c r="M810" s="22">
        <f t="shared" si="515"/>
        <v>0</v>
      </c>
      <c r="N810" s="67">
        <v>0</v>
      </c>
      <c r="O810" s="90">
        <f t="shared" si="516"/>
        <v>0</v>
      </c>
      <c r="P810" s="88">
        <f t="shared" si="517"/>
        <v>0</v>
      </c>
      <c r="Q810" s="36"/>
      <c r="R810" s="36"/>
      <c r="S810" s="18"/>
      <c r="T810" s="92" t="str">
        <f t="shared" si="518"/>
        <v>غير مرشح</v>
      </c>
    </row>
    <row r="811" spans="5:20" ht="45" customHeight="1" thickBot="1">
      <c r="E811" s="67">
        <v>0</v>
      </c>
      <c r="F811" s="67">
        <v>0</v>
      </c>
      <c r="G811" s="22">
        <f t="shared" si="513"/>
        <v>0</v>
      </c>
      <c r="H811" s="67">
        <v>0</v>
      </c>
      <c r="I811" s="67">
        <v>0</v>
      </c>
      <c r="J811" s="67">
        <v>0</v>
      </c>
      <c r="K811" s="22">
        <f t="shared" si="514"/>
        <v>0</v>
      </c>
      <c r="L811" s="67">
        <v>0</v>
      </c>
      <c r="M811" s="22">
        <f t="shared" si="515"/>
        <v>0</v>
      </c>
      <c r="N811" s="67">
        <v>0</v>
      </c>
      <c r="O811" s="90">
        <f t="shared" si="516"/>
        <v>0</v>
      </c>
      <c r="P811" s="88">
        <f t="shared" si="517"/>
        <v>0</v>
      </c>
      <c r="Q811" s="36"/>
      <c r="R811" s="36"/>
      <c r="S811" s="18"/>
      <c r="T811" s="92" t="str">
        <f t="shared" si="518"/>
        <v>غير مرشح</v>
      </c>
    </row>
    <row r="812" spans="5:20" ht="45" customHeight="1" thickBot="1">
      <c r="E812" s="67">
        <v>0</v>
      </c>
      <c r="F812" s="67">
        <v>0</v>
      </c>
      <c r="G812" s="22">
        <f t="shared" si="513"/>
        <v>0</v>
      </c>
      <c r="H812" s="67">
        <v>0</v>
      </c>
      <c r="I812" s="67">
        <v>0</v>
      </c>
      <c r="J812" s="67">
        <v>0</v>
      </c>
      <c r="K812" s="22">
        <f t="shared" si="514"/>
        <v>0</v>
      </c>
      <c r="L812" s="67">
        <v>0</v>
      </c>
      <c r="M812" s="22">
        <f t="shared" si="515"/>
        <v>0</v>
      </c>
      <c r="N812" s="67">
        <v>0</v>
      </c>
      <c r="O812" s="90">
        <f t="shared" si="516"/>
        <v>0</v>
      </c>
      <c r="P812" s="88">
        <f t="shared" si="517"/>
        <v>0</v>
      </c>
      <c r="Q812" s="36"/>
      <c r="R812" s="36"/>
      <c r="S812" s="18"/>
      <c r="T812" s="92" t="str">
        <f t="shared" si="518"/>
        <v>غير مرشح</v>
      </c>
    </row>
    <row r="813" spans="5:20" ht="45" customHeight="1" thickBot="1">
      <c r="E813" s="67">
        <v>0</v>
      </c>
      <c r="F813" s="67">
        <v>0</v>
      </c>
      <c r="G813" s="22">
        <f t="shared" si="513"/>
        <v>0</v>
      </c>
      <c r="H813" s="67">
        <v>0</v>
      </c>
      <c r="I813" s="67">
        <v>0</v>
      </c>
      <c r="J813" s="67">
        <v>0</v>
      </c>
      <c r="K813" s="22">
        <f t="shared" si="514"/>
        <v>0</v>
      </c>
      <c r="L813" s="67">
        <v>0</v>
      </c>
      <c r="M813" s="22">
        <f t="shared" si="515"/>
        <v>0</v>
      </c>
      <c r="N813" s="67">
        <v>0</v>
      </c>
      <c r="O813" s="90">
        <f t="shared" si="516"/>
        <v>0</v>
      </c>
      <c r="P813" s="88">
        <f t="shared" si="517"/>
        <v>0</v>
      </c>
      <c r="Q813" s="36"/>
      <c r="R813" s="36"/>
      <c r="S813" s="18"/>
      <c r="T813" s="92" t="str">
        <f t="shared" si="518"/>
        <v>غير مرشح</v>
      </c>
    </row>
    <row r="814" spans="5:20" ht="45" customHeight="1" thickBot="1">
      <c r="E814" s="67">
        <v>0</v>
      </c>
      <c r="F814" s="67">
        <v>0</v>
      </c>
      <c r="G814" s="22">
        <f t="shared" si="513"/>
        <v>0</v>
      </c>
      <c r="H814" s="67">
        <v>0</v>
      </c>
      <c r="I814" s="67">
        <v>0</v>
      </c>
      <c r="J814" s="67">
        <v>0</v>
      </c>
      <c r="K814" s="22">
        <f t="shared" si="514"/>
        <v>0</v>
      </c>
      <c r="L814" s="67">
        <v>0</v>
      </c>
      <c r="M814" s="22">
        <f t="shared" si="515"/>
        <v>0</v>
      </c>
      <c r="N814" s="67">
        <v>0</v>
      </c>
      <c r="O814" s="90">
        <f t="shared" si="516"/>
        <v>0</v>
      </c>
      <c r="P814" s="88">
        <f t="shared" si="517"/>
        <v>0</v>
      </c>
      <c r="Q814" s="36"/>
      <c r="R814" s="36"/>
      <c r="S814" s="18"/>
      <c r="T814" s="92" t="str">
        <f t="shared" si="518"/>
        <v>غير مرشح</v>
      </c>
    </row>
    <row r="815" spans="5:20" ht="45" customHeight="1" thickBot="1">
      <c r="E815" s="67">
        <v>0</v>
      </c>
      <c r="F815" s="67">
        <v>0</v>
      </c>
      <c r="G815" s="22">
        <f t="shared" si="513"/>
        <v>0</v>
      </c>
      <c r="H815" s="67">
        <v>0</v>
      </c>
      <c r="I815" s="67">
        <v>0</v>
      </c>
      <c r="J815" s="67">
        <v>0</v>
      </c>
      <c r="K815" s="22">
        <f t="shared" si="514"/>
        <v>0</v>
      </c>
      <c r="L815" s="67">
        <v>0</v>
      </c>
      <c r="M815" s="22">
        <f t="shared" si="515"/>
        <v>0</v>
      </c>
      <c r="N815" s="67">
        <v>0</v>
      </c>
      <c r="O815" s="90">
        <f t="shared" si="516"/>
        <v>0</v>
      </c>
      <c r="P815" s="88">
        <f t="shared" si="517"/>
        <v>0</v>
      </c>
      <c r="Q815" s="36"/>
      <c r="R815" s="36"/>
      <c r="S815" s="18"/>
      <c r="T815" s="92" t="str">
        <f t="shared" si="518"/>
        <v>غير مرشح</v>
      </c>
    </row>
    <row r="816" spans="5:20" ht="45" customHeight="1" thickBot="1">
      <c r="E816" s="67">
        <v>0</v>
      </c>
      <c r="F816" s="67">
        <v>0</v>
      </c>
      <c r="G816" s="22">
        <f t="shared" si="513"/>
        <v>0</v>
      </c>
      <c r="H816" s="67">
        <v>0</v>
      </c>
      <c r="I816" s="67">
        <v>0</v>
      </c>
      <c r="J816" s="67">
        <v>0</v>
      </c>
      <c r="K816" s="22">
        <f t="shared" si="514"/>
        <v>0</v>
      </c>
      <c r="L816" s="67">
        <v>0</v>
      </c>
      <c r="M816" s="22">
        <f t="shared" si="515"/>
        <v>0</v>
      </c>
      <c r="N816" s="67">
        <v>0</v>
      </c>
      <c r="O816" s="90">
        <f t="shared" si="516"/>
        <v>0</v>
      </c>
      <c r="P816" s="88">
        <f t="shared" si="517"/>
        <v>0</v>
      </c>
      <c r="Q816" s="36"/>
      <c r="R816" s="36"/>
      <c r="S816" s="18"/>
      <c r="T816" s="92" t="str">
        <f t="shared" si="518"/>
        <v>غير مرشح</v>
      </c>
    </row>
    <row r="817" spans="5:20" ht="45" customHeight="1" thickBot="1">
      <c r="E817" s="67">
        <v>0</v>
      </c>
      <c r="F817" s="67">
        <v>0</v>
      </c>
      <c r="G817" s="22">
        <f t="shared" si="513"/>
        <v>0</v>
      </c>
      <c r="H817" s="67">
        <v>0</v>
      </c>
      <c r="I817" s="67">
        <v>0</v>
      </c>
      <c r="J817" s="67">
        <v>0</v>
      </c>
      <c r="K817" s="22">
        <f t="shared" si="514"/>
        <v>0</v>
      </c>
      <c r="L817" s="67">
        <v>0</v>
      </c>
      <c r="M817" s="22">
        <f t="shared" si="515"/>
        <v>0</v>
      </c>
      <c r="N817" s="67">
        <v>0</v>
      </c>
      <c r="O817" s="90">
        <f t="shared" si="516"/>
        <v>0</v>
      </c>
      <c r="P817" s="88">
        <f t="shared" si="517"/>
        <v>0</v>
      </c>
      <c r="Q817" s="36"/>
      <c r="R817" s="36"/>
      <c r="S817" s="18"/>
      <c r="T817" s="92" t="str">
        <f t="shared" si="518"/>
        <v>غير مرشح</v>
      </c>
    </row>
    <row r="818" spans="5:20" ht="45" customHeight="1" thickBot="1">
      <c r="E818" s="67">
        <v>0</v>
      </c>
      <c r="F818" s="67">
        <v>0</v>
      </c>
      <c r="G818" s="22">
        <f t="shared" si="513"/>
        <v>0</v>
      </c>
      <c r="H818" s="67">
        <v>0</v>
      </c>
      <c r="I818" s="67">
        <v>0</v>
      </c>
      <c r="J818" s="67">
        <v>0</v>
      </c>
      <c r="K818" s="22">
        <f t="shared" si="514"/>
        <v>0</v>
      </c>
      <c r="L818" s="67">
        <v>0</v>
      </c>
      <c r="M818" s="22">
        <f t="shared" si="515"/>
        <v>0</v>
      </c>
      <c r="N818" s="67">
        <v>0</v>
      </c>
      <c r="O818" s="90">
        <f t="shared" si="516"/>
        <v>0</v>
      </c>
      <c r="P818" s="88">
        <f t="shared" si="517"/>
        <v>0</v>
      </c>
      <c r="Q818" s="36"/>
      <c r="R818" s="36"/>
      <c r="S818" s="18"/>
      <c r="T818" s="92" t="str">
        <f t="shared" si="518"/>
        <v>غير مرشح</v>
      </c>
    </row>
    <row r="819" spans="5:20" ht="45" customHeight="1" thickBot="1">
      <c r="E819" s="67">
        <v>0</v>
      </c>
      <c r="F819" s="67">
        <v>0</v>
      </c>
      <c r="G819" s="22">
        <f t="shared" si="513"/>
        <v>0</v>
      </c>
      <c r="H819" s="67">
        <v>0</v>
      </c>
      <c r="I819" s="67">
        <v>0</v>
      </c>
      <c r="J819" s="67">
        <v>0</v>
      </c>
      <c r="K819" s="22">
        <f t="shared" si="514"/>
        <v>0</v>
      </c>
      <c r="L819" s="67">
        <v>0</v>
      </c>
      <c r="M819" s="22">
        <f t="shared" si="515"/>
        <v>0</v>
      </c>
      <c r="N819" s="67">
        <v>0</v>
      </c>
      <c r="O819" s="90">
        <f t="shared" si="516"/>
        <v>0</v>
      </c>
      <c r="P819" s="88">
        <f t="shared" si="517"/>
        <v>0</v>
      </c>
      <c r="Q819" s="36"/>
      <c r="R819" s="36"/>
      <c r="S819" s="18"/>
      <c r="T819" s="92" t="str">
        <f t="shared" si="518"/>
        <v>غير مرشح</v>
      </c>
    </row>
    <row r="820" spans="5:20" ht="45" customHeight="1" thickBot="1">
      <c r="E820" s="67">
        <v>0</v>
      </c>
      <c r="F820" s="67">
        <v>0</v>
      </c>
      <c r="G820" s="22">
        <f t="shared" si="513"/>
        <v>0</v>
      </c>
      <c r="H820" s="67">
        <v>0</v>
      </c>
      <c r="I820" s="67">
        <v>0</v>
      </c>
      <c r="J820" s="67">
        <v>0</v>
      </c>
      <c r="K820" s="22">
        <f t="shared" si="514"/>
        <v>0</v>
      </c>
      <c r="L820" s="67">
        <v>0</v>
      </c>
      <c r="M820" s="22">
        <f t="shared" si="515"/>
        <v>0</v>
      </c>
      <c r="N820" s="67">
        <v>0</v>
      </c>
      <c r="O820" s="90">
        <f t="shared" si="516"/>
        <v>0</v>
      </c>
      <c r="P820" s="88">
        <f t="shared" si="517"/>
        <v>0</v>
      </c>
      <c r="Q820" s="36"/>
      <c r="R820" s="36"/>
      <c r="S820" s="18"/>
      <c r="T820" s="92" t="str">
        <f t="shared" si="518"/>
        <v>غير مرشح</v>
      </c>
    </row>
    <row r="821" spans="5:20" ht="45" customHeight="1" thickBot="1">
      <c r="E821" s="67">
        <v>0</v>
      </c>
      <c r="F821" s="67">
        <v>0</v>
      </c>
      <c r="G821" s="22">
        <f t="shared" si="513"/>
        <v>0</v>
      </c>
      <c r="H821" s="67">
        <v>0</v>
      </c>
      <c r="I821" s="67">
        <v>0</v>
      </c>
      <c r="J821" s="67">
        <v>0</v>
      </c>
      <c r="K821" s="22">
        <f t="shared" si="514"/>
        <v>0</v>
      </c>
      <c r="L821" s="67">
        <v>0</v>
      </c>
      <c r="M821" s="22">
        <f t="shared" si="515"/>
        <v>0</v>
      </c>
      <c r="N821" s="67">
        <v>0</v>
      </c>
      <c r="O821" s="90">
        <f t="shared" si="516"/>
        <v>0</v>
      </c>
      <c r="P821" s="88">
        <f t="shared" si="517"/>
        <v>0</v>
      </c>
      <c r="Q821" s="36"/>
      <c r="R821" s="36"/>
      <c r="S821" s="18"/>
      <c r="T821" s="92" t="str">
        <f t="shared" si="518"/>
        <v>غير مرشح</v>
      </c>
    </row>
    <row r="822" spans="5:20" ht="45" customHeight="1" thickBot="1">
      <c r="E822" s="67">
        <v>0</v>
      </c>
      <c r="F822" s="67">
        <v>0</v>
      </c>
      <c r="G822" s="22">
        <f t="shared" si="513"/>
        <v>0</v>
      </c>
      <c r="H822" s="67">
        <v>0</v>
      </c>
      <c r="I822" s="67">
        <v>0</v>
      </c>
      <c r="J822" s="67">
        <v>0</v>
      </c>
      <c r="K822" s="22">
        <f t="shared" si="514"/>
        <v>0</v>
      </c>
      <c r="L822" s="67">
        <v>0</v>
      </c>
      <c r="M822" s="22">
        <f t="shared" si="515"/>
        <v>0</v>
      </c>
      <c r="N822" s="67">
        <v>0</v>
      </c>
      <c r="O822" s="90">
        <f t="shared" si="516"/>
        <v>0</v>
      </c>
      <c r="P822" s="88">
        <f t="shared" si="517"/>
        <v>0</v>
      </c>
      <c r="Q822" s="36"/>
      <c r="R822" s="36"/>
      <c r="S822" s="18"/>
      <c r="T822" s="92" t="str">
        <f t="shared" si="518"/>
        <v>غير مرشح</v>
      </c>
    </row>
    <row r="823" spans="5:20" ht="45" customHeight="1" thickBot="1">
      <c r="E823" s="67">
        <v>0</v>
      </c>
      <c r="F823" s="67">
        <v>0</v>
      </c>
      <c r="G823" s="22">
        <f t="shared" si="513"/>
        <v>0</v>
      </c>
      <c r="H823" s="67">
        <v>0</v>
      </c>
      <c r="I823" s="67">
        <v>0</v>
      </c>
      <c r="J823" s="67">
        <v>0</v>
      </c>
      <c r="K823" s="22">
        <f t="shared" si="514"/>
        <v>0</v>
      </c>
      <c r="L823" s="67">
        <v>0</v>
      </c>
      <c r="M823" s="22">
        <f t="shared" si="515"/>
        <v>0</v>
      </c>
      <c r="N823" s="67">
        <v>0</v>
      </c>
      <c r="O823" s="90">
        <f t="shared" si="516"/>
        <v>0</v>
      </c>
      <c r="P823" s="88">
        <f t="shared" si="517"/>
        <v>0</v>
      </c>
      <c r="Q823" s="36"/>
      <c r="R823" s="36"/>
      <c r="S823" s="18"/>
      <c r="T823" s="92" t="str">
        <f t="shared" si="518"/>
        <v>غير مرشح</v>
      </c>
    </row>
    <row r="824" spans="5:20" ht="45" customHeight="1" thickBot="1">
      <c r="E824" s="67">
        <v>0</v>
      </c>
      <c r="F824" s="67">
        <v>0</v>
      </c>
      <c r="G824" s="22">
        <f t="shared" si="513"/>
        <v>0</v>
      </c>
      <c r="H824" s="67">
        <v>0</v>
      </c>
      <c r="I824" s="67">
        <v>0</v>
      </c>
      <c r="J824" s="67">
        <v>0</v>
      </c>
      <c r="K824" s="22">
        <f t="shared" si="514"/>
        <v>0</v>
      </c>
      <c r="L824" s="67">
        <v>0</v>
      </c>
      <c r="M824" s="22">
        <f t="shared" si="515"/>
        <v>0</v>
      </c>
      <c r="N824" s="67">
        <v>0</v>
      </c>
      <c r="O824" s="90">
        <f t="shared" si="516"/>
        <v>0</v>
      </c>
      <c r="P824" s="88">
        <f t="shared" si="517"/>
        <v>0</v>
      </c>
      <c r="Q824" s="36"/>
      <c r="R824" s="36"/>
      <c r="S824" s="18"/>
      <c r="T824" s="92" t="str">
        <f t="shared" si="518"/>
        <v>غير مرشح</v>
      </c>
    </row>
    <row r="825" spans="5:20" ht="45" customHeight="1" thickBot="1">
      <c r="E825" s="67">
        <v>0</v>
      </c>
      <c r="F825" s="67">
        <v>0</v>
      </c>
      <c r="G825" s="22">
        <f t="shared" si="513"/>
        <v>0</v>
      </c>
      <c r="H825" s="67">
        <v>0</v>
      </c>
      <c r="I825" s="67">
        <v>0</v>
      </c>
      <c r="J825" s="67">
        <v>0</v>
      </c>
      <c r="K825" s="22">
        <f t="shared" si="514"/>
        <v>0</v>
      </c>
      <c r="L825" s="67">
        <v>0</v>
      </c>
      <c r="M825" s="22">
        <f t="shared" si="515"/>
        <v>0</v>
      </c>
      <c r="N825" s="67">
        <v>0</v>
      </c>
      <c r="O825" s="90">
        <f t="shared" si="516"/>
        <v>0</v>
      </c>
      <c r="P825" s="88">
        <f t="shared" si="517"/>
        <v>0</v>
      </c>
      <c r="Q825" s="36"/>
      <c r="R825" s="36"/>
      <c r="S825" s="18"/>
      <c r="T825" s="92" t="str">
        <f t="shared" si="518"/>
        <v>غير مرشح</v>
      </c>
    </row>
    <row r="826" spans="5:20" ht="45" customHeight="1" thickBot="1">
      <c r="E826" s="67">
        <v>0</v>
      </c>
      <c r="F826" s="67">
        <v>0</v>
      </c>
      <c r="G826" s="22">
        <f t="shared" si="513"/>
        <v>0</v>
      </c>
      <c r="H826" s="67">
        <v>0</v>
      </c>
      <c r="I826" s="67">
        <v>0</v>
      </c>
      <c r="J826" s="67">
        <v>0</v>
      </c>
      <c r="K826" s="22">
        <f t="shared" si="514"/>
        <v>0</v>
      </c>
      <c r="L826" s="67">
        <v>0</v>
      </c>
      <c r="M826" s="22">
        <f t="shared" si="515"/>
        <v>0</v>
      </c>
      <c r="N826" s="67">
        <v>0</v>
      </c>
      <c r="O826" s="90">
        <f t="shared" si="516"/>
        <v>0</v>
      </c>
      <c r="P826" s="88">
        <f t="shared" si="517"/>
        <v>0</v>
      </c>
      <c r="Q826" s="36"/>
      <c r="R826" s="36"/>
      <c r="S826" s="18"/>
      <c r="T826" s="92" t="str">
        <f t="shared" si="518"/>
        <v>غير مرشح</v>
      </c>
    </row>
    <row r="827" spans="5:20" ht="45" customHeight="1" thickBot="1">
      <c r="E827" s="67">
        <v>0</v>
      </c>
      <c r="F827" s="67">
        <v>0</v>
      </c>
      <c r="G827" s="22">
        <f t="shared" si="513"/>
        <v>0</v>
      </c>
      <c r="H827" s="67">
        <v>0</v>
      </c>
      <c r="I827" s="67">
        <v>0</v>
      </c>
      <c r="J827" s="67">
        <v>0</v>
      </c>
      <c r="K827" s="22">
        <f t="shared" si="514"/>
        <v>0</v>
      </c>
      <c r="L827" s="67">
        <v>0</v>
      </c>
      <c r="M827" s="22">
        <f t="shared" si="515"/>
        <v>0</v>
      </c>
      <c r="N827" s="67">
        <v>0</v>
      </c>
      <c r="O827" s="90">
        <f t="shared" si="516"/>
        <v>0</v>
      </c>
      <c r="P827" s="88">
        <f t="shared" si="517"/>
        <v>0</v>
      </c>
      <c r="Q827" s="36"/>
      <c r="R827" s="36"/>
      <c r="S827" s="18"/>
      <c r="T827" s="92" t="str">
        <f t="shared" si="518"/>
        <v>غير مرشح</v>
      </c>
    </row>
    <row r="828" spans="5:20" ht="45" customHeight="1" thickBot="1">
      <c r="E828" s="67">
        <v>0</v>
      </c>
      <c r="F828" s="67">
        <v>0</v>
      </c>
      <c r="G828" s="22">
        <f t="shared" si="513"/>
        <v>0</v>
      </c>
      <c r="H828" s="67">
        <v>0</v>
      </c>
      <c r="I828" s="67">
        <v>0</v>
      </c>
      <c r="J828" s="67">
        <v>0</v>
      </c>
      <c r="K828" s="22">
        <f t="shared" si="514"/>
        <v>0</v>
      </c>
      <c r="L828" s="67">
        <v>0</v>
      </c>
      <c r="M828" s="22">
        <f t="shared" si="515"/>
        <v>0</v>
      </c>
      <c r="N828" s="67">
        <v>0</v>
      </c>
      <c r="O828" s="90">
        <f t="shared" si="516"/>
        <v>0</v>
      </c>
      <c r="P828" s="88">
        <f t="shared" si="517"/>
        <v>0</v>
      </c>
      <c r="Q828" s="36"/>
      <c r="R828" s="36"/>
      <c r="S828" s="18"/>
      <c r="T828" s="92" t="str">
        <f t="shared" si="518"/>
        <v>غير مرشح</v>
      </c>
    </row>
    <row r="829" spans="5:20" ht="45" customHeight="1" thickBot="1">
      <c r="E829" s="67">
        <v>0</v>
      </c>
      <c r="F829" s="67">
        <v>0</v>
      </c>
      <c r="G829" s="22">
        <f t="shared" si="513"/>
        <v>0</v>
      </c>
      <c r="H829" s="67">
        <v>0</v>
      </c>
      <c r="I829" s="67">
        <v>0</v>
      </c>
      <c r="J829" s="67">
        <v>0</v>
      </c>
      <c r="K829" s="22">
        <f t="shared" si="514"/>
        <v>0</v>
      </c>
      <c r="L829" s="67">
        <v>0</v>
      </c>
      <c r="M829" s="22">
        <f t="shared" si="515"/>
        <v>0</v>
      </c>
      <c r="N829" s="67">
        <v>0</v>
      </c>
      <c r="O829" s="90">
        <f t="shared" si="516"/>
        <v>0</v>
      </c>
      <c r="P829" s="88">
        <f t="shared" si="517"/>
        <v>0</v>
      </c>
      <c r="Q829" s="36"/>
      <c r="R829" s="36"/>
      <c r="S829" s="18"/>
      <c r="T829" s="92" t="str">
        <f t="shared" si="518"/>
        <v>غير مرشح</v>
      </c>
    </row>
    <row r="830" spans="5:20" ht="45" customHeight="1" thickBot="1">
      <c r="E830" s="67">
        <v>0</v>
      </c>
      <c r="F830" s="67">
        <v>0</v>
      </c>
      <c r="G830" s="22">
        <f t="shared" si="513"/>
        <v>0</v>
      </c>
      <c r="H830" s="67">
        <v>0</v>
      </c>
      <c r="I830" s="67">
        <v>0</v>
      </c>
      <c r="J830" s="67">
        <v>0</v>
      </c>
      <c r="K830" s="22">
        <f t="shared" si="514"/>
        <v>0</v>
      </c>
      <c r="L830" s="67">
        <v>0</v>
      </c>
      <c r="M830" s="22">
        <f t="shared" si="515"/>
        <v>0</v>
      </c>
      <c r="N830" s="67">
        <v>0</v>
      </c>
      <c r="O830" s="90">
        <f t="shared" si="516"/>
        <v>0</v>
      </c>
      <c r="P830" s="88">
        <f t="shared" si="517"/>
        <v>0</v>
      </c>
      <c r="Q830" s="36"/>
      <c r="R830" s="36"/>
      <c r="S830" s="18"/>
      <c r="T830" s="92" t="str">
        <f t="shared" si="518"/>
        <v>غير مرشح</v>
      </c>
    </row>
    <row r="831" spans="5:20" ht="45" customHeight="1" thickBot="1">
      <c r="E831" s="67">
        <v>0</v>
      </c>
      <c r="F831" s="67">
        <v>0</v>
      </c>
      <c r="G831" s="22">
        <f t="shared" si="513"/>
        <v>0</v>
      </c>
      <c r="H831" s="67">
        <v>0</v>
      </c>
      <c r="I831" s="67">
        <v>0</v>
      </c>
      <c r="J831" s="67">
        <v>0</v>
      </c>
      <c r="K831" s="22">
        <f t="shared" si="514"/>
        <v>0</v>
      </c>
      <c r="L831" s="67">
        <v>0</v>
      </c>
      <c r="M831" s="22">
        <f t="shared" si="515"/>
        <v>0</v>
      </c>
      <c r="N831" s="67">
        <v>0</v>
      </c>
      <c r="O831" s="90">
        <f t="shared" si="516"/>
        <v>0</v>
      </c>
      <c r="P831" s="88">
        <f t="shared" si="517"/>
        <v>0</v>
      </c>
      <c r="Q831" s="36"/>
      <c r="R831" s="36"/>
      <c r="S831" s="18"/>
      <c r="T831" s="92" t="str">
        <f t="shared" si="518"/>
        <v>غير مرشح</v>
      </c>
    </row>
    <row r="832" spans="5:20" ht="45" customHeight="1" thickBot="1">
      <c r="E832" s="67">
        <v>0</v>
      </c>
      <c r="F832" s="67">
        <v>0</v>
      </c>
      <c r="G832" s="22">
        <f t="shared" si="513"/>
        <v>0</v>
      </c>
      <c r="H832" s="67">
        <v>0</v>
      </c>
      <c r="I832" s="67">
        <v>0</v>
      </c>
      <c r="J832" s="67">
        <v>0</v>
      </c>
      <c r="K832" s="22">
        <f t="shared" si="514"/>
        <v>0</v>
      </c>
      <c r="L832" s="67">
        <v>0</v>
      </c>
      <c r="M832" s="22">
        <f t="shared" si="515"/>
        <v>0</v>
      </c>
      <c r="N832" s="67">
        <v>0</v>
      </c>
      <c r="O832" s="90">
        <f t="shared" si="516"/>
        <v>0</v>
      </c>
      <c r="P832" s="88">
        <f t="shared" si="517"/>
        <v>0</v>
      </c>
      <c r="Q832" s="36"/>
      <c r="R832" s="36"/>
      <c r="S832" s="18"/>
      <c r="T832" s="92" t="str">
        <f t="shared" si="518"/>
        <v>غير مرشح</v>
      </c>
    </row>
    <row r="833" spans="5:20" ht="45" customHeight="1" thickBot="1">
      <c r="E833" s="67">
        <v>0</v>
      </c>
      <c r="F833" s="67">
        <v>0</v>
      </c>
      <c r="G833" s="22">
        <f t="shared" si="513"/>
        <v>0</v>
      </c>
      <c r="H833" s="67">
        <v>0</v>
      </c>
      <c r="I833" s="67">
        <v>0</v>
      </c>
      <c r="J833" s="67">
        <v>0</v>
      </c>
      <c r="K833" s="22">
        <f t="shared" si="514"/>
        <v>0</v>
      </c>
      <c r="L833" s="67">
        <v>0</v>
      </c>
      <c r="M833" s="22">
        <f t="shared" si="515"/>
        <v>0</v>
      </c>
      <c r="N833" s="67">
        <v>0</v>
      </c>
      <c r="O833" s="90">
        <f t="shared" si="516"/>
        <v>0</v>
      </c>
      <c r="P833" s="88">
        <f t="shared" si="517"/>
        <v>0</v>
      </c>
      <c r="Q833" s="36"/>
      <c r="R833" s="36"/>
      <c r="S833" s="18"/>
      <c r="T833" s="92" t="str">
        <f t="shared" si="518"/>
        <v>غير مرشح</v>
      </c>
    </row>
    <row r="834" spans="5:20" ht="45" customHeight="1" thickBot="1">
      <c r="E834" s="67">
        <v>0</v>
      </c>
      <c r="F834" s="67">
        <v>0</v>
      </c>
      <c r="G834" s="22">
        <f t="shared" si="513"/>
        <v>0</v>
      </c>
      <c r="H834" s="67">
        <v>0</v>
      </c>
      <c r="I834" s="67">
        <v>0</v>
      </c>
      <c r="J834" s="67">
        <v>0</v>
      </c>
      <c r="K834" s="22">
        <f t="shared" si="514"/>
        <v>0</v>
      </c>
      <c r="L834" s="67">
        <v>0</v>
      </c>
      <c r="M834" s="22">
        <f t="shared" si="515"/>
        <v>0</v>
      </c>
      <c r="N834" s="67">
        <v>0</v>
      </c>
      <c r="O834" s="90">
        <f t="shared" si="516"/>
        <v>0</v>
      </c>
      <c r="P834" s="88">
        <f t="shared" si="517"/>
        <v>0</v>
      </c>
      <c r="Q834" s="36"/>
      <c r="R834" s="36"/>
      <c r="S834" s="18"/>
      <c r="T834" s="92" t="str">
        <f t="shared" si="518"/>
        <v>غير مرشح</v>
      </c>
    </row>
    <row r="835" spans="5:20" ht="45" customHeight="1" thickBot="1">
      <c r="E835" s="67">
        <v>0</v>
      </c>
      <c r="F835" s="67">
        <v>0</v>
      </c>
      <c r="G835" s="22">
        <f t="shared" si="513"/>
        <v>0</v>
      </c>
      <c r="H835" s="67">
        <v>0</v>
      </c>
      <c r="I835" s="67">
        <v>0</v>
      </c>
      <c r="J835" s="67">
        <v>0</v>
      </c>
      <c r="K835" s="22">
        <f t="shared" si="514"/>
        <v>0</v>
      </c>
      <c r="L835" s="67">
        <v>0</v>
      </c>
      <c r="M835" s="22">
        <f t="shared" si="515"/>
        <v>0</v>
      </c>
      <c r="N835" s="67">
        <v>0</v>
      </c>
      <c r="O835" s="90">
        <f t="shared" si="516"/>
        <v>0</v>
      </c>
      <c r="P835" s="88">
        <f t="shared" si="517"/>
        <v>0</v>
      </c>
      <c r="Q835" s="36"/>
      <c r="R835" s="36"/>
      <c r="S835" s="18"/>
      <c r="T835" s="92" t="str">
        <f t="shared" si="518"/>
        <v>غير مرشح</v>
      </c>
    </row>
    <row r="836" spans="5:20" ht="45" customHeight="1" thickBot="1">
      <c r="E836" s="67">
        <v>0</v>
      </c>
      <c r="F836" s="67">
        <v>0</v>
      </c>
      <c r="G836" s="22">
        <f t="shared" si="513"/>
        <v>0</v>
      </c>
      <c r="H836" s="67">
        <v>0</v>
      </c>
      <c r="I836" s="67">
        <v>0</v>
      </c>
      <c r="J836" s="67">
        <v>0</v>
      </c>
      <c r="K836" s="22">
        <f t="shared" si="514"/>
        <v>0</v>
      </c>
      <c r="L836" s="67">
        <v>0</v>
      </c>
      <c r="M836" s="22">
        <f t="shared" si="515"/>
        <v>0</v>
      </c>
      <c r="N836" s="67">
        <v>0</v>
      </c>
      <c r="O836" s="90">
        <f t="shared" si="516"/>
        <v>0</v>
      </c>
      <c r="P836" s="88">
        <f t="shared" si="517"/>
        <v>0</v>
      </c>
      <c r="Q836" s="36"/>
      <c r="R836" s="36"/>
      <c r="S836" s="18"/>
      <c r="T836" s="92" t="str">
        <f t="shared" si="518"/>
        <v>غير مرشح</v>
      </c>
    </row>
    <row r="837" spans="5:20" ht="45" customHeight="1" thickBot="1">
      <c r="E837" s="67">
        <v>0</v>
      </c>
      <c r="F837" s="67">
        <v>0</v>
      </c>
      <c r="G837" s="22">
        <f t="shared" si="513"/>
        <v>0</v>
      </c>
      <c r="H837" s="67">
        <v>0</v>
      </c>
      <c r="I837" s="67">
        <v>0</v>
      </c>
      <c r="J837" s="67">
        <v>0</v>
      </c>
      <c r="K837" s="22">
        <f t="shared" si="514"/>
        <v>0</v>
      </c>
      <c r="L837" s="67">
        <v>0</v>
      </c>
      <c r="M837" s="22">
        <f t="shared" si="515"/>
        <v>0</v>
      </c>
      <c r="N837" s="67">
        <v>0</v>
      </c>
      <c r="O837" s="90">
        <f t="shared" si="516"/>
        <v>0</v>
      </c>
      <c r="P837" s="88">
        <f t="shared" si="517"/>
        <v>0</v>
      </c>
      <c r="Q837" s="36"/>
      <c r="R837" s="36"/>
      <c r="S837" s="18"/>
      <c r="T837" s="92" t="str">
        <f t="shared" si="518"/>
        <v>غير مرشح</v>
      </c>
    </row>
    <row r="838" spans="5:20" ht="45" customHeight="1" thickBot="1">
      <c r="E838" s="67">
        <v>0</v>
      </c>
      <c r="F838" s="67">
        <v>0</v>
      </c>
      <c r="G838" s="22">
        <f t="shared" si="513"/>
        <v>0</v>
      </c>
      <c r="H838" s="67">
        <v>0</v>
      </c>
      <c r="I838" s="67">
        <v>0</v>
      </c>
      <c r="J838" s="67">
        <v>0</v>
      </c>
      <c r="K838" s="22">
        <f t="shared" si="514"/>
        <v>0</v>
      </c>
      <c r="L838" s="67">
        <v>0</v>
      </c>
      <c r="M838" s="22">
        <f t="shared" si="515"/>
        <v>0</v>
      </c>
      <c r="N838" s="67">
        <v>0</v>
      </c>
      <c r="O838" s="90">
        <f t="shared" si="516"/>
        <v>0</v>
      </c>
      <c r="P838" s="88">
        <f t="shared" si="517"/>
        <v>0</v>
      </c>
      <c r="Q838" s="36"/>
      <c r="R838" s="36"/>
      <c r="S838" s="18"/>
      <c r="T838" s="92" t="str">
        <f t="shared" si="518"/>
        <v>غير مرشح</v>
      </c>
    </row>
    <row r="839" spans="5:20" ht="45" customHeight="1" thickBot="1">
      <c r="E839" s="67">
        <v>0</v>
      </c>
      <c r="F839" s="67">
        <v>0</v>
      </c>
      <c r="G839" s="22">
        <f t="shared" si="513"/>
        <v>0</v>
      </c>
      <c r="H839" s="67">
        <v>0</v>
      </c>
      <c r="I839" s="67">
        <v>0</v>
      </c>
      <c r="J839" s="67">
        <v>0</v>
      </c>
      <c r="K839" s="22">
        <f t="shared" si="514"/>
        <v>0</v>
      </c>
      <c r="L839" s="67">
        <v>0</v>
      </c>
      <c r="M839" s="22">
        <f t="shared" si="515"/>
        <v>0</v>
      </c>
      <c r="N839" s="67">
        <v>0</v>
      </c>
      <c r="O839" s="90">
        <f t="shared" si="516"/>
        <v>0</v>
      </c>
      <c r="P839" s="88">
        <f t="shared" si="517"/>
        <v>0</v>
      </c>
      <c r="Q839" s="36"/>
      <c r="R839" s="36"/>
      <c r="S839" s="18"/>
      <c r="T839" s="92" t="str">
        <f t="shared" si="518"/>
        <v>غير مرشح</v>
      </c>
    </row>
    <row r="840" spans="5:20" ht="45" customHeight="1" thickBot="1">
      <c r="E840" s="67">
        <v>0</v>
      </c>
      <c r="F840" s="67">
        <v>0</v>
      </c>
      <c r="G840" s="22">
        <f t="shared" si="513"/>
        <v>0</v>
      </c>
      <c r="H840" s="67">
        <v>0</v>
      </c>
      <c r="I840" s="67">
        <v>0</v>
      </c>
      <c r="J840" s="67">
        <v>0</v>
      </c>
      <c r="K840" s="22">
        <f t="shared" si="514"/>
        <v>0</v>
      </c>
      <c r="L840" s="67">
        <v>0</v>
      </c>
      <c r="M840" s="22">
        <f t="shared" si="515"/>
        <v>0</v>
      </c>
      <c r="N840" s="67">
        <v>0</v>
      </c>
      <c r="O840" s="90">
        <f t="shared" si="516"/>
        <v>0</v>
      </c>
      <c r="P840" s="88">
        <f t="shared" si="517"/>
        <v>0</v>
      </c>
      <c r="Q840" s="36"/>
      <c r="R840" s="36"/>
      <c r="S840" s="18"/>
      <c r="T840" s="92" t="str">
        <f t="shared" si="518"/>
        <v>غير مرشح</v>
      </c>
    </row>
    <row r="841" spans="5:20" ht="45" customHeight="1" thickBot="1">
      <c r="E841" s="67">
        <v>0</v>
      </c>
      <c r="F841" s="67">
        <v>0</v>
      </c>
      <c r="G841" s="22">
        <f t="shared" si="513"/>
        <v>0</v>
      </c>
      <c r="H841" s="67">
        <v>0</v>
      </c>
      <c r="I841" s="67">
        <v>0</v>
      </c>
      <c r="J841" s="67">
        <v>0</v>
      </c>
      <c r="K841" s="22">
        <f t="shared" si="514"/>
        <v>0</v>
      </c>
      <c r="L841" s="67">
        <v>0</v>
      </c>
      <c r="M841" s="22">
        <f t="shared" si="515"/>
        <v>0</v>
      </c>
      <c r="N841" s="67">
        <v>0</v>
      </c>
      <c r="O841" s="90">
        <f t="shared" si="516"/>
        <v>0</v>
      </c>
      <c r="P841" s="88">
        <f t="shared" si="517"/>
        <v>0</v>
      </c>
      <c r="Q841" s="36"/>
      <c r="R841" s="36"/>
      <c r="S841" s="18"/>
      <c r="T841" s="92" t="str">
        <f t="shared" si="518"/>
        <v>غير مرشح</v>
      </c>
    </row>
    <row r="842" spans="5:20" ht="45" customHeight="1" thickBot="1">
      <c r="E842" s="67">
        <v>0</v>
      </c>
      <c r="F842" s="67">
        <v>0</v>
      </c>
      <c r="G842" s="22">
        <f t="shared" si="513"/>
        <v>0</v>
      </c>
      <c r="H842" s="67">
        <v>0</v>
      </c>
      <c r="I842" s="67">
        <v>0</v>
      </c>
      <c r="J842" s="67">
        <v>0</v>
      </c>
      <c r="K842" s="22">
        <f t="shared" si="514"/>
        <v>0</v>
      </c>
      <c r="L842" s="67">
        <v>0</v>
      </c>
      <c r="M842" s="22">
        <f t="shared" si="515"/>
        <v>0</v>
      </c>
      <c r="N842" s="67">
        <v>0</v>
      </c>
      <c r="O842" s="90">
        <f t="shared" si="516"/>
        <v>0</v>
      </c>
      <c r="P842" s="88">
        <f t="shared" si="517"/>
        <v>0</v>
      </c>
      <c r="Q842" s="36"/>
      <c r="R842" s="36"/>
      <c r="S842" s="18"/>
      <c r="T842" s="92" t="str">
        <f t="shared" si="518"/>
        <v>غير مرشح</v>
      </c>
    </row>
    <row r="843" spans="5:20" ht="45" customHeight="1" thickBot="1">
      <c r="E843" s="67">
        <v>0</v>
      </c>
      <c r="F843" s="67">
        <v>0</v>
      </c>
      <c r="G843" s="22">
        <f t="shared" si="513"/>
        <v>0</v>
      </c>
      <c r="H843" s="67">
        <v>0</v>
      </c>
      <c r="I843" s="67">
        <v>0</v>
      </c>
      <c r="J843" s="67">
        <v>0</v>
      </c>
      <c r="K843" s="22">
        <f t="shared" si="514"/>
        <v>0</v>
      </c>
      <c r="L843" s="67">
        <v>0</v>
      </c>
      <c r="M843" s="22">
        <f t="shared" si="515"/>
        <v>0</v>
      </c>
      <c r="N843" s="67">
        <v>0</v>
      </c>
      <c r="O843" s="90">
        <f t="shared" si="516"/>
        <v>0</v>
      </c>
      <c r="P843" s="88">
        <f t="shared" si="517"/>
        <v>0</v>
      </c>
      <c r="Q843" s="36"/>
      <c r="R843" s="36"/>
      <c r="S843" s="18"/>
      <c r="T843" s="92" t="str">
        <f t="shared" si="518"/>
        <v>غير مرشح</v>
      </c>
    </row>
    <row r="844" spans="5:20" ht="45" customHeight="1" thickBot="1">
      <c r="E844" s="67">
        <v>0</v>
      </c>
      <c r="F844" s="67">
        <v>0</v>
      </c>
      <c r="G844" s="22">
        <f t="shared" si="513"/>
        <v>0</v>
      </c>
      <c r="H844" s="67">
        <v>0</v>
      </c>
      <c r="I844" s="67">
        <v>0</v>
      </c>
      <c r="J844" s="67">
        <v>0</v>
      </c>
      <c r="K844" s="22">
        <f t="shared" si="514"/>
        <v>0</v>
      </c>
      <c r="L844" s="67">
        <v>0</v>
      </c>
      <c r="M844" s="22">
        <f t="shared" si="515"/>
        <v>0</v>
      </c>
      <c r="N844" s="67">
        <v>0</v>
      </c>
      <c r="O844" s="90">
        <f t="shared" si="516"/>
        <v>0</v>
      </c>
      <c r="P844" s="88">
        <f t="shared" si="517"/>
        <v>0</v>
      </c>
      <c r="Q844" s="36"/>
      <c r="R844" s="36"/>
      <c r="S844" s="18"/>
      <c r="T844" s="92" t="str">
        <f t="shared" si="518"/>
        <v>غير مرشح</v>
      </c>
    </row>
    <row r="845" spans="5:20" ht="45" customHeight="1" thickBot="1">
      <c r="E845" s="67">
        <v>0</v>
      </c>
      <c r="F845" s="67">
        <v>0</v>
      </c>
      <c r="G845" s="22">
        <f t="shared" si="513"/>
        <v>0</v>
      </c>
      <c r="H845" s="67">
        <v>0</v>
      </c>
      <c r="I845" s="67">
        <v>0</v>
      </c>
      <c r="J845" s="67">
        <v>0</v>
      </c>
      <c r="K845" s="22">
        <f t="shared" si="514"/>
        <v>0</v>
      </c>
      <c r="L845" s="67">
        <v>0</v>
      </c>
      <c r="M845" s="22">
        <f t="shared" si="515"/>
        <v>0</v>
      </c>
      <c r="N845" s="67">
        <v>0</v>
      </c>
      <c r="O845" s="90">
        <f t="shared" si="516"/>
        <v>0</v>
      </c>
      <c r="P845" s="88">
        <f t="shared" si="517"/>
        <v>0</v>
      </c>
      <c r="Q845" s="36"/>
      <c r="R845" s="36"/>
      <c r="S845" s="18"/>
      <c r="T845" s="92" t="str">
        <f t="shared" si="518"/>
        <v>غير مرشح</v>
      </c>
    </row>
    <row r="846" spans="5:20" ht="45" customHeight="1" thickBot="1">
      <c r="E846" s="67">
        <v>0</v>
      </c>
      <c r="F846" s="67">
        <v>0</v>
      </c>
      <c r="G846" s="22">
        <f t="shared" si="513"/>
        <v>0</v>
      </c>
      <c r="H846" s="67">
        <v>0</v>
      </c>
      <c r="I846" s="67">
        <v>0</v>
      </c>
      <c r="J846" s="67">
        <v>0</v>
      </c>
      <c r="K846" s="22">
        <f t="shared" si="514"/>
        <v>0</v>
      </c>
      <c r="L846" s="67">
        <v>0</v>
      </c>
      <c r="M846" s="22">
        <f t="shared" si="515"/>
        <v>0</v>
      </c>
      <c r="N846" s="67">
        <v>0</v>
      </c>
      <c r="O846" s="90">
        <f t="shared" si="516"/>
        <v>0</v>
      </c>
      <c r="P846" s="88">
        <f t="shared" si="517"/>
        <v>0</v>
      </c>
      <c r="Q846" s="36"/>
      <c r="R846" s="36"/>
      <c r="S846" s="18"/>
      <c r="T846" s="92" t="str">
        <f t="shared" si="518"/>
        <v>غير مرشح</v>
      </c>
    </row>
    <row r="847" spans="5:20" ht="45" customHeight="1" thickBot="1">
      <c r="E847" s="67">
        <v>0</v>
      </c>
      <c r="F847" s="67">
        <v>0</v>
      </c>
      <c r="G847" s="22">
        <f t="shared" si="513"/>
        <v>0</v>
      </c>
      <c r="H847" s="67">
        <v>0</v>
      </c>
      <c r="I847" s="67">
        <v>0</v>
      </c>
      <c r="J847" s="67">
        <v>0</v>
      </c>
      <c r="K847" s="22">
        <f t="shared" si="514"/>
        <v>0</v>
      </c>
      <c r="L847" s="67">
        <v>0</v>
      </c>
      <c r="M847" s="22">
        <f t="shared" si="515"/>
        <v>0</v>
      </c>
      <c r="N847" s="67">
        <v>0</v>
      </c>
      <c r="O847" s="90">
        <f t="shared" si="516"/>
        <v>0</v>
      </c>
      <c r="P847" s="88">
        <f t="shared" si="517"/>
        <v>0</v>
      </c>
      <c r="Q847" s="36"/>
      <c r="R847" s="36"/>
      <c r="S847" s="18"/>
      <c r="T847" s="92" t="str">
        <f t="shared" si="518"/>
        <v>غير مرشح</v>
      </c>
    </row>
    <row r="848" spans="5:20" ht="45" customHeight="1" thickBot="1">
      <c r="E848" s="67">
        <v>0</v>
      </c>
      <c r="F848" s="67">
        <v>0</v>
      </c>
      <c r="G848" s="22">
        <f t="shared" ref="G848:G911" si="519">SUM(E848*6+F848)</f>
        <v>0</v>
      </c>
      <c r="H848" s="67">
        <v>0</v>
      </c>
      <c r="I848" s="67">
        <v>0</v>
      </c>
      <c r="J848" s="67">
        <v>0</v>
      </c>
      <c r="K848" s="22">
        <f t="shared" ref="K848:K911" si="520">SUM(H848*4+I848+J848)</f>
        <v>0</v>
      </c>
      <c r="L848" s="67">
        <v>0</v>
      </c>
      <c r="M848" s="22">
        <f t="shared" ref="M848:M911" si="521">(L848*3)</f>
        <v>0</v>
      </c>
      <c r="N848" s="67">
        <v>0</v>
      </c>
      <c r="O848" s="90">
        <f t="shared" ref="O848:O911" si="522">(N848*4)</f>
        <v>0</v>
      </c>
      <c r="P848" s="88">
        <f t="shared" ref="P848:P911" si="523">SUM(G848+K848+M848+O848)/20</f>
        <v>0</v>
      </c>
      <c r="Q848" s="36"/>
      <c r="R848" s="36"/>
      <c r="S848" s="18"/>
      <c r="T848" s="92" t="str">
        <f t="shared" ref="T848:T911" si="524">IF(P848&gt;=18,"مرشح","غير مرشح")</f>
        <v>غير مرشح</v>
      </c>
    </row>
    <row r="849" spans="5:20" ht="45" customHeight="1" thickBot="1">
      <c r="E849" s="67">
        <v>0</v>
      </c>
      <c r="F849" s="67">
        <v>0</v>
      </c>
      <c r="G849" s="22">
        <f t="shared" si="519"/>
        <v>0</v>
      </c>
      <c r="H849" s="67">
        <v>0</v>
      </c>
      <c r="I849" s="67">
        <v>0</v>
      </c>
      <c r="J849" s="67">
        <v>0</v>
      </c>
      <c r="K849" s="22">
        <f t="shared" si="520"/>
        <v>0</v>
      </c>
      <c r="L849" s="67">
        <v>0</v>
      </c>
      <c r="M849" s="22">
        <f t="shared" si="521"/>
        <v>0</v>
      </c>
      <c r="N849" s="67">
        <v>0</v>
      </c>
      <c r="O849" s="90">
        <f t="shared" si="522"/>
        <v>0</v>
      </c>
      <c r="P849" s="88">
        <f t="shared" si="523"/>
        <v>0</v>
      </c>
      <c r="Q849" s="36"/>
      <c r="R849" s="36"/>
      <c r="S849" s="18"/>
      <c r="T849" s="92" t="str">
        <f t="shared" si="524"/>
        <v>غير مرشح</v>
      </c>
    </row>
    <row r="850" spans="5:20" ht="45" customHeight="1" thickBot="1">
      <c r="E850" s="67">
        <v>0</v>
      </c>
      <c r="F850" s="67">
        <v>0</v>
      </c>
      <c r="G850" s="22">
        <f t="shared" si="519"/>
        <v>0</v>
      </c>
      <c r="H850" s="67">
        <v>0</v>
      </c>
      <c r="I850" s="67">
        <v>0</v>
      </c>
      <c r="J850" s="67">
        <v>0</v>
      </c>
      <c r="K850" s="22">
        <f t="shared" si="520"/>
        <v>0</v>
      </c>
      <c r="L850" s="67">
        <v>0</v>
      </c>
      <c r="M850" s="22">
        <f t="shared" si="521"/>
        <v>0</v>
      </c>
      <c r="N850" s="67">
        <v>0</v>
      </c>
      <c r="O850" s="90">
        <f t="shared" si="522"/>
        <v>0</v>
      </c>
      <c r="P850" s="88">
        <f t="shared" si="523"/>
        <v>0</v>
      </c>
      <c r="Q850" s="36"/>
      <c r="R850" s="36"/>
      <c r="S850" s="18"/>
      <c r="T850" s="92" t="str">
        <f t="shared" si="524"/>
        <v>غير مرشح</v>
      </c>
    </row>
    <row r="851" spans="5:20" ht="45" customHeight="1" thickBot="1">
      <c r="E851" s="67">
        <v>0</v>
      </c>
      <c r="F851" s="67">
        <v>0</v>
      </c>
      <c r="G851" s="22">
        <f t="shared" si="519"/>
        <v>0</v>
      </c>
      <c r="H851" s="67">
        <v>0</v>
      </c>
      <c r="I851" s="67">
        <v>0</v>
      </c>
      <c r="J851" s="67">
        <v>0</v>
      </c>
      <c r="K851" s="22">
        <f t="shared" si="520"/>
        <v>0</v>
      </c>
      <c r="L851" s="67">
        <v>0</v>
      </c>
      <c r="M851" s="22">
        <f t="shared" si="521"/>
        <v>0</v>
      </c>
      <c r="N851" s="67">
        <v>0</v>
      </c>
      <c r="O851" s="90">
        <f t="shared" si="522"/>
        <v>0</v>
      </c>
      <c r="P851" s="88">
        <f t="shared" si="523"/>
        <v>0</v>
      </c>
      <c r="Q851" s="36"/>
      <c r="R851" s="36"/>
      <c r="S851" s="18"/>
      <c r="T851" s="92" t="str">
        <f t="shared" si="524"/>
        <v>غير مرشح</v>
      </c>
    </row>
    <row r="852" spans="5:20" ht="45" customHeight="1" thickBot="1">
      <c r="E852" s="67">
        <v>0</v>
      </c>
      <c r="F852" s="67">
        <v>0</v>
      </c>
      <c r="G852" s="22">
        <f t="shared" si="519"/>
        <v>0</v>
      </c>
      <c r="H852" s="67">
        <v>0</v>
      </c>
      <c r="I852" s="67">
        <v>0</v>
      </c>
      <c r="J852" s="67">
        <v>0</v>
      </c>
      <c r="K852" s="22">
        <f t="shared" si="520"/>
        <v>0</v>
      </c>
      <c r="L852" s="67">
        <v>0</v>
      </c>
      <c r="M852" s="22">
        <f t="shared" si="521"/>
        <v>0</v>
      </c>
      <c r="N852" s="67">
        <v>0</v>
      </c>
      <c r="O852" s="90">
        <f t="shared" si="522"/>
        <v>0</v>
      </c>
      <c r="P852" s="88">
        <f t="shared" si="523"/>
        <v>0</v>
      </c>
      <c r="Q852" s="36"/>
      <c r="R852" s="36"/>
      <c r="S852" s="18"/>
      <c r="T852" s="92" t="str">
        <f t="shared" si="524"/>
        <v>غير مرشح</v>
      </c>
    </row>
    <row r="853" spans="5:20" ht="45" customHeight="1" thickBot="1">
      <c r="E853" s="67">
        <v>0</v>
      </c>
      <c r="F853" s="67">
        <v>0</v>
      </c>
      <c r="G853" s="22">
        <f t="shared" si="519"/>
        <v>0</v>
      </c>
      <c r="H853" s="67">
        <v>0</v>
      </c>
      <c r="I853" s="67">
        <v>0</v>
      </c>
      <c r="J853" s="67">
        <v>0</v>
      </c>
      <c r="K853" s="22">
        <f t="shared" si="520"/>
        <v>0</v>
      </c>
      <c r="L853" s="67">
        <v>0</v>
      </c>
      <c r="M853" s="22">
        <f t="shared" si="521"/>
        <v>0</v>
      </c>
      <c r="N853" s="67">
        <v>0</v>
      </c>
      <c r="O853" s="90">
        <f t="shared" si="522"/>
        <v>0</v>
      </c>
      <c r="P853" s="88">
        <f t="shared" si="523"/>
        <v>0</v>
      </c>
      <c r="Q853" s="36"/>
      <c r="R853" s="36"/>
      <c r="S853" s="18"/>
      <c r="T853" s="92" t="str">
        <f t="shared" si="524"/>
        <v>غير مرشح</v>
      </c>
    </row>
    <row r="854" spans="5:20" ht="45" customHeight="1" thickBot="1">
      <c r="E854" s="67">
        <v>0</v>
      </c>
      <c r="F854" s="67">
        <v>0</v>
      </c>
      <c r="G854" s="22">
        <f t="shared" si="519"/>
        <v>0</v>
      </c>
      <c r="H854" s="67">
        <v>0</v>
      </c>
      <c r="I854" s="67">
        <v>0</v>
      </c>
      <c r="J854" s="67">
        <v>0</v>
      </c>
      <c r="K854" s="22">
        <f t="shared" si="520"/>
        <v>0</v>
      </c>
      <c r="L854" s="67">
        <v>0</v>
      </c>
      <c r="M854" s="22">
        <f t="shared" si="521"/>
        <v>0</v>
      </c>
      <c r="N854" s="67">
        <v>0</v>
      </c>
      <c r="O854" s="90">
        <f t="shared" si="522"/>
        <v>0</v>
      </c>
      <c r="P854" s="88">
        <f t="shared" si="523"/>
        <v>0</v>
      </c>
      <c r="Q854" s="36"/>
      <c r="R854" s="36"/>
      <c r="S854" s="18"/>
      <c r="T854" s="92" t="str">
        <f t="shared" si="524"/>
        <v>غير مرشح</v>
      </c>
    </row>
    <row r="855" spans="5:20" ht="45" customHeight="1" thickBot="1">
      <c r="E855" s="67">
        <v>0</v>
      </c>
      <c r="F855" s="67">
        <v>0</v>
      </c>
      <c r="G855" s="22">
        <f t="shared" si="519"/>
        <v>0</v>
      </c>
      <c r="H855" s="67">
        <v>0</v>
      </c>
      <c r="I855" s="67">
        <v>0</v>
      </c>
      <c r="J855" s="67">
        <v>0</v>
      </c>
      <c r="K855" s="22">
        <f t="shared" si="520"/>
        <v>0</v>
      </c>
      <c r="L855" s="67">
        <v>0</v>
      </c>
      <c r="M855" s="22">
        <f t="shared" si="521"/>
        <v>0</v>
      </c>
      <c r="N855" s="67">
        <v>0</v>
      </c>
      <c r="O855" s="90">
        <f t="shared" si="522"/>
        <v>0</v>
      </c>
      <c r="P855" s="88">
        <f t="shared" si="523"/>
        <v>0</v>
      </c>
      <c r="Q855" s="36"/>
      <c r="R855" s="36"/>
      <c r="S855" s="18"/>
      <c r="T855" s="92" t="str">
        <f t="shared" si="524"/>
        <v>غير مرشح</v>
      </c>
    </row>
    <row r="856" spans="5:20" ht="45" customHeight="1" thickBot="1">
      <c r="E856" s="67">
        <v>0</v>
      </c>
      <c r="F856" s="67">
        <v>0</v>
      </c>
      <c r="G856" s="22">
        <f t="shared" si="519"/>
        <v>0</v>
      </c>
      <c r="H856" s="67">
        <v>0</v>
      </c>
      <c r="I856" s="67">
        <v>0</v>
      </c>
      <c r="J856" s="67">
        <v>0</v>
      </c>
      <c r="K856" s="22">
        <f t="shared" si="520"/>
        <v>0</v>
      </c>
      <c r="L856" s="67">
        <v>0</v>
      </c>
      <c r="M856" s="22">
        <f t="shared" si="521"/>
        <v>0</v>
      </c>
      <c r="N856" s="67">
        <v>0</v>
      </c>
      <c r="O856" s="90">
        <f t="shared" si="522"/>
        <v>0</v>
      </c>
      <c r="P856" s="88">
        <f t="shared" si="523"/>
        <v>0</v>
      </c>
      <c r="Q856" s="36"/>
      <c r="R856" s="36"/>
      <c r="S856" s="18"/>
      <c r="T856" s="92" t="str">
        <f t="shared" si="524"/>
        <v>غير مرشح</v>
      </c>
    </row>
    <row r="857" spans="5:20" ht="45" customHeight="1" thickBot="1">
      <c r="E857" s="67">
        <v>0</v>
      </c>
      <c r="F857" s="67">
        <v>0</v>
      </c>
      <c r="G857" s="22">
        <f t="shared" si="519"/>
        <v>0</v>
      </c>
      <c r="H857" s="67">
        <v>0</v>
      </c>
      <c r="I857" s="67">
        <v>0</v>
      </c>
      <c r="J857" s="67">
        <v>0</v>
      </c>
      <c r="K857" s="22">
        <f t="shared" si="520"/>
        <v>0</v>
      </c>
      <c r="L857" s="67">
        <v>0</v>
      </c>
      <c r="M857" s="22">
        <f t="shared" si="521"/>
        <v>0</v>
      </c>
      <c r="N857" s="67">
        <v>0</v>
      </c>
      <c r="O857" s="90">
        <f t="shared" si="522"/>
        <v>0</v>
      </c>
      <c r="P857" s="88">
        <f t="shared" si="523"/>
        <v>0</v>
      </c>
      <c r="Q857" s="36"/>
      <c r="R857" s="36"/>
      <c r="S857" s="18"/>
      <c r="T857" s="92" t="str">
        <f t="shared" si="524"/>
        <v>غير مرشح</v>
      </c>
    </row>
    <row r="858" spans="5:20" ht="45" customHeight="1" thickBot="1">
      <c r="E858" s="67">
        <v>0</v>
      </c>
      <c r="F858" s="67">
        <v>0</v>
      </c>
      <c r="G858" s="22">
        <f t="shared" si="519"/>
        <v>0</v>
      </c>
      <c r="H858" s="67">
        <v>0</v>
      </c>
      <c r="I858" s="67">
        <v>0</v>
      </c>
      <c r="J858" s="67">
        <v>0</v>
      </c>
      <c r="K858" s="22">
        <f t="shared" si="520"/>
        <v>0</v>
      </c>
      <c r="L858" s="67">
        <v>0</v>
      </c>
      <c r="M858" s="22">
        <f t="shared" si="521"/>
        <v>0</v>
      </c>
      <c r="N858" s="67">
        <v>0</v>
      </c>
      <c r="O858" s="90">
        <f t="shared" si="522"/>
        <v>0</v>
      </c>
      <c r="P858" s="88">
        <f t="shared" si="523"/>
        <v>0</v>
      </c>
      <c r="Q858" s="36"/>
      <c r="R858" s="36"/>
      <c r="S858" s="18"/>
      <c r="T858" s="92" t="str">
        <f t="shared" si="524"/>
        <v>غير مرشح</v>
      </c>
    </row>
    <row r="859" spans="5:20" ht="45" customHeight="1" thickBot="1">
      <c r="E859" s="67">
        <v>0</v>
      </c>
      <c r="F859" s="67">
        <v>0</v>
      </c>
      <c r="G859" s="22">
        <f t="shared" si="519"/>
        <v>0</v>
      </c>
      <c r="H859" s="67">
        <v>0</v>
      </c>
      <c r="I859" s="67">
        <v>0</v>
      </c>
      <c r="J859" s="67">
        <v>0</v>
      </c>
      <c r="K859" s="22">
        <f t="shared" si="520"/>
        <v>0</v>
      </c>
      <c r="L859" s="67">
        <v>0</v>
      </c>
      <c r="M859" s="22">
        <f t="shared" si="521"/>
        <v>0</v>
      </c>
      <c r="N859" s="67">
        <v>0</v>
      </c>
      <c r="O859" s="90">
        <f t="shared" si="522"/>
        <v>0</v>
      </c>
      <c r="P859" s="88">
        <f t="shared" si="523"/>
        <v>0</v>
      </c>
      <c r="Q859" s="36"/>
      <c r="R859" s="36"/>
      <c r="S859" s="18"/>
      <c r="T859" s="92" t="str">
        <f t="shared" si="524"/>
        <v>غير مرشح</v>
      </c>
    </row>
    <row r="860" spans="5:20" ht="45" customHeight="1" thickBot="1">
      <c r="E860" s="67">
        <v>0</v>
      </c>
      <c r="F860" s="67">
        <v>0</v>
      </c>
      <c r="G860" s="22">
        <f t="shared" si="519"/>
        <v>0</v>
      </c>
      <c r="H860" s="67">
        <v>0</v>
      </c>
      <c r="I860" s="67">
        <v>0</v>
      </c>
      <c r="J860" s="67">
        <v>0</v>
      </c>
      <c r="K860" s="22">
        <f t="shared" si="520"/>
        <v>0</v>
      </c>
      <c r="L860" s="67">
        <v>0</v>
      </c>
      <c r="M860" s="22">
        <f t="shared" si="521"/>
        <v>0</v>
      </c>
      <c r="N860" s="67">
        <v>0</v>
      </c>
      <c r="O860" s="90">
        <f t="shared" si="522"/>
        <v>0</v>
      </c>
      <c r="P860" s="88">
        <f t="shared" si="523"/>
        <v>0</v>
      </c>
      <c r="Q860" s="36"/>
      <c r="R860" s="36"/>
      <c r="S860" s="18"/>
      <c r="T860" s="92" t="str">
        <f t="shared" si="524"/>
        <v>غير مرشح</v>
      </c>
    </row>
    <row r="861" spans="5:20" ht="45" customHeight="1" thickBot="1">
      <c r="E861" s="67">
        <v>0</v>
      </c>
      <c r="F861" s="67">
        <v>0</v>
      </c>
      <c r="G861" s="22">
        <f t="shared" si="519"/>
        <v>0</v>
      </c>
      <c r="H861" s="67">
        <v>0</v>
      </c>
      <c r="I861" s="67">
        <v>0</v>
      </c>
      <c r="J861" s="67">
        <v>0</v>
      </c>
      <c r="K861" s="22">
        <f t="shared" si="520"/>
        <v>0</v>
      </c>
      <c r="L861" s="67">
        <v>0</v>
      </c>
      <c r="M861" s="22">
        <f t="shared" si="521"/>
        <v>0</v>
      </c>
      <c r="N861" s="67">
        <v>0</v>
      </c>
      <c r="O861" s="90">
        <f t="shared" si="522"/>
        <v>0</v>
      </c>
      <c r="P861" s="88">
        <f t="shared" si="523"/>
        <v>0</v>
      </c>
      <c r="Q861" s="36"/>
      <c r="R861" s="36"/>
      <c r="S861" s="18"/>
      <c r="T861" s="92" t="str">
        <f t="shared" si="524"/>
        <v>غير مرشح</v>
      </c>
    </row>
    <row r="862" spans="5:20" ht="45" customHeight="1" thickBot="1">
      <c r="E862" s="67">
        <v>0</v>
      </c>
      <c r="F862" s="67">
        <v>0</v>
      </c>
      <c r="G862" s="22">
        <f t="shared" si="519"/>
        <v>0</v>
      </c>
      <c r="H862" s="67">
        <v>0</v>
      </c>
      <c r="I862" s="67">
        <v>0</v>
      </c>
      <c r="J862" s="67">
        <v>0</v>
      </c>
      <c r="K862" s="22">
        <f t="shared" si="520"/>
        <v>0</v>
      </c>
      <c r="L862" s="67">
        <v>0</v>
      </c>
      <c r="M862" s="22">
        <f t="shared" si="521"/>
        <v>0</v>
      </c>
      <c r="N862" s="67">
        <v>0</v>
      </c>
      <c r="O862" s="90">
        <f t="shared" si="522"/>
        <v>0</v>
      </c>
      <c r="P862" s="88">
        <f t="shared" si="523"/>
        <v>0</v>
      </c>
      <c r="Q862" s="36"/>
      <c r="R862" s="36"/>
      <c r="S862" s="18"/>
      <c r="T862" s="92" t="str">
        <f t="shared" si="524"/>
        <v>غير مرشح</v>
      </c>
    </row>
    <row r="863" spans="5:20" ht="45" customHeight="1" thickBot="1">
      <c r="E863" s="67">
        <v>0</v>
      </c>
      <c r="F863" s="67">
        <v>0</v>
      </c>
      <c r="G863" s="22">
        <f t="shared" si="519"/>
        <v>0</v>
      </c>
      <c r="H863" s="67">
        <v>0</v>
      </c>
      <c r="I863" s="67">
        <v>0</v>
      </c>
      <c r="J863" s="67">
        <v>0</v>
      </c>
      <c r="K863" s="22">
        <f t="shared" si="520"/>
        <v>0</v>
      </c>
      <c r="L863" s="67">
        <v>0</v>
      </c>
      <c r="M863" s="22">
        <f t="shared" si="521"/>
        <v>0</v>
      </c>
      <c r="N863" s="67">
        <v>0</v>
      </c>
      <c r="O863" s="90">
        <f t="shared" si="522"/>
        <v>0</v>
      </c>
      <c r="P863" s="88">
        <f t="shared" si="523"/>
        <v>0</v>
      </c>
      <c r="Q863" s="36"/>
      <c r="R863" s="36"/>
      <c r="S863" s="18"/>
      <c r="T863" s="92" t="str">
        <f t="shared" si="524"/>
        <v>غير مرشح</v>
      </c>
    </row>
    <row r="864" spans="5:20" ht="45" customHeight="1" thickBot="1">
      <c r="E864" s="67">
        <v>0</v>
      </c>
      <c r="F864" s="67">
        <v>0</v>
      </c>
      <c r="G864" s="22">
        <f t="shared" si="519"/>
        <v>0</v>
      </c>
      <c r="H864" s="67">
        <v>0</v>
      </c>
      <c r="I864" s="67">
        <v>0</v>
      </c>
      <c r="J864" s="67">
        <v>0</v>
      </c>
      <c r="K864" s="22">
        <f t="shared" si="520"/>
        <v>0</v>
      </c>
      <c r="L864" s="67">
        <v>0</v>
      </c>
      <c r="M864" s="22">
        <f t="shared" si="521"/>
        <v>0</v>
      </c>
      <c r="N864" s="67">
        <v>0</v>
      </c>
      <c r="O864" s="90">
        <f t="shared" si="522"/>
        <v>0</v>
      </c>
      <c r="P864" s="88">
        <f t="shared" si="523"/>
        <v>0</v>
      </c>
      <c r="Q864" s="36"/>
      <c r="R864" s="36"/>
      <c r="S864" s="18"/>
      <c r="T864" s="92" t="str">
        <f t="shared" si="524"/>
        <v>غير مرشح</v>
      </c>
    </row>
    <row r="865" spans="5:20" ht="45" customHeight="1" thickBot="1">
      <c r="E865" s="67">
        <v>0</v>
      </c>
      <c r="F865" s="67">
        <v>0</v>
      </c>
      <c r="G865" s="22">
        <f t="shared" si="519"/>
        <v>0</v>
      </c>
      <c r="H865" s="67">
        <v>0</v>
      </c>
      <c r="I865" s="67">
        <v>0</v>
      </c>
      <c r="J865" s="67">
        <v>0</v>
      </c>
      <c r="K865" s="22">
        <f t="shared" si="520"/>
        <v>0</v>
      </c>
      <c r="L865" s="67">
        <v>0</v>
      </c>
      <c r="M865" s="22">
        <f t="shared" si="521"/>
        <v>0</v>
      </c>
      <c r="N865" s="67">
        <v>0</v>
      </c>
      <c r="O865" s="90">
        <f t="shared" si="522"/>
        <v>0</v>
      </c>
      <c r="P865" s="88">
        <f t="shared" si="523"/>
        <v>0</v>
      </c>
      <c r="Q865" s="36"/>
      <c r="R865" s="36"/>
      <c r="S865" s="18"/>
      <c r="T865" s="92" t="str">
        <f t="shared" si="524"/>
        <v>غير مرشح</v>
      </c>
    </row>
    <row r="866" spans="5:20" ht="45" customHeight="1" thickBot="1">
      <c r="E866" s="67">
        <v>0</v>
      </c>
      <c r="F866" s="67">
        <v>0</v>
      </c>
      <c r="G866" s="22">
        <f t="shared" si="519"/>
        <v>0</v>
      </c>
      <c r="H866" s="67">
        <v>0</v>
      </c>
      <c r="I866" s="67">
        <v>0</v>
      </c>
      <c r="J866" s="67">
        <v>0</v>
      </c>
      <c r="K866" s="22">
        <f t="shared" si="520"/>
        <v>0</v>
      </c>
      <c r="L866" s="67">
        <v>0</v>
      </c>
      <c r="M866" s="22">
        <f t="shared" si="521"/>
        <v>0</v>
      </c>
      <c r="N866" s="67">
        <v>0</v>
      </c>
      <c r="O866" s="90">
        <f t="shared" si="522"/>
        <v>0</v>
      </c>
      <c r="P866" s="88">
        <f t="shared" si="523"/>
        <v>0</v>
      </c>
      <c r="Q866" s="36"/>
      <c r="R866" s="36"/>
      <c r="S866" s="18"/>
      <c r="T866" s="92" t="str">
        <f t="shared" si="524"/>
        <v>غير مرشح</v>
      </c>
    </row>
    <row r="867" spans="5:20" ht="45" customHeight="1" thickBot="1">
      <c r="E867" s="67">
        <v>0</v>
      </c>
      <c r="F867" s="67">
        <v>0</v>
      </c>
      <c r="G867" s="22">
        <f t="shared" si="519"/>
        <v>0</v>
      </c>
      <c r="H867" s="67">
        <v>0</v>
      </c>
      <c r="I867" s="67">
        <v>0</v>
      </c>
      <c r="J867" s="67">
        <v>0</v>
      </c>
      <c r="K867" s="22">
        <f t="shared" si="520"/>
        <v>0</v>
      </c>
      <c r="L867" s="67">
        <v>0</v>
      </c>
      <c r="M867" s="22">
        <f t="shared" si="521"/>
        <v>0</v>
      </c>
      <c r="N867" s="67">
        <v>0</v>
      </c>
      <c r="O867" s="90">
        <f t="shared" si="522"/>
        <v>0</v>
      </c>
      <c r="P867" s="88">
        <f t="shared" si="523"/>
        <v>0</v>
      </c>
      <c r="Q867" s="36"/>
      <c r="R867" s="36"/>
      <c r="S867" s="18"/>
      <c r="T867" s="92" t="str">
        <f t="shared" si="524"/>
        <v>غير مرشح</v>
      </c>
    </row>
    <row r="868" spans="5:20" ht="45" customHeight="1" thickBot="1">
      <c r="E868" s="67">
        <v>0</v>
      </c>
      <c r="F868" s="67">
        <v>0</v>
      </c>
      <c r="G868" s="22">
        <f t="shared" si="519"/>
        <v>0</v>
      </c>
      <c r="H868" s="67">
        <v>0</v>
      </c>
      <c r="I868" s="67">
        <v>0</v>
      </c>
      <c r="J868" s="67">
        <v>0</v>
      </c>
      <c r="K868" s="22">
        <f t="shared" si="520"/>
        <v>0</v>
      </c>
      <c r="L868" s="67">
        <v>0</v>
      </c>
      <c r="M868" s="22">
        <f t="shared" si="521"/>
        <v>0</v>
      </c>
      <c r="N868" s="67">
        <v>0</v>
      </c>
      <c r="O868" s="90">
        <f t="shared" si="522"/>
        <v>0</v>
      </c>
      <c r="P868" s="88">
        <f t="shared" si="523"/>
        <v>0</v>
      </c>
      <c r="Q868" s="36"/>
      <c r="R868" s="36"/>
      <c r="S868" s="18"/>
      <c r="T868" s="92" t="str">
        <f t="shared" si="524"/>
        <v>غير مرشح</v>
      </c>
    </row>
    <row r="869" spans="5:20" ht="45" customHeight="1" thickBot="1">
      <c r="E869" s="67">
        <v>0</v>
      </c>
      <c r="F869" s="67">
        <v>0</v>
      </c>
      <c r="G869" s="22">
        <f t="shared" si="519"/>
        <v>0</v>
      </c>
      <c r="H869" s="67">
        <v>0</v>
      </c>
      <c r="I869" s="67">
        <v>0</v>
      </c>
      <c r="J869" s="67">
        <v>0</v>
      </c>
      <c r="K869" s="22">
        <f t="shared" si="520"/>
        <v>0</v>
      </c>
      <c r="L869" s="67">
        <v>0</v>
      </c>
      <c r="M869" s="22">
        <f t="shared" si="521"/>
        <v>0</v>
      </c>
      <c r="N869" s="67">
        <v>0</v>
      </c>
      <c r="O869" s="90">
        <f t="shared" si="522"/>
        <v>0</v>
      </c>
      <c r="P869" s="88">
        <f t="shared" si="523"/>
        <v>0</v>
      </c>
      <c r="Q869" s="36"/>
      <c r="R869" s="36"/>
      <c r="S869" s="18"/>
      <c r="T869" s="92" t="str">
        <f t="shared" si="524"/>
        <v>غير مرشح</v>
      </c>
    </row>
    <row r="870" spans="5:20" ht="45" customHeight="1" thickBot="1">
      <c r="E870" s="67">
        <v>0</v>
      </c>
      <c r="F870" s="67">
        <v>0</v>
      </c>
      <c r="G870" s="22">
        <f t="shared" si="519"/>
        <v>0</v>
      </c>
      <c r="H870" s="67">
        <v>0</v>
      </c>
      <c r="I870" s="67">
        <v>0</v>
      </c>
      <c r="J870" s="67">
        <v>0</v>
      </c>
      <c r="K870" s="22">
        <f t="shared" si="520"/>
        <v>0</v>
      </c>
      <c r="L870" s="67">
        <v>0</v>
      </c>
      <c r="M870" s="22">
        <f t="shared" si="521"/>
        <v>0</v>
      </c>
      <c r="N870" s="67">
        <v>0</v>
      </c>
      <c r="O870" s="90">
        <f t="shared" si="522"/>
        <v>0</v>
      </c>
      <c r="P870" s="88">
        <f t="shared" si="523"/>
        <v>0</v>
      </c>
      <c r="Q870" s="36"/>
      <c r="R870" s="36"/>
      <c r="S870" s="18"/>
      <c r="T870" s="92" t="str">
        <f t="shared" si="524"/>
        <v>غير مرشح</v>
      </c>
    </row>
    <row r="871" spans="5:20" ht="45" customHeight="1" thickBot="1">
      <c r="E871" s="67">
        <v>0</v>
      </c>
      <c r="F871" s="67">
        <v>0</v>
      </c>
      <c r="G871" s="22">
        <f t="shared" si="519"/>
        <v>0</v>
      </c>
      <c r="H871" s="67">
        <v>0</v>
      </c>
      <c r="I871" s="67">
        <v>0</v>
      </c>
      <c r="J871" s="67">
        <v>0</v>
      </c>
      <c r="K871" s="22">
        <f t="shared" si="520"/>
        <v>0</v>
      </c>
      <c r="L871" s="67">
        <v>0</v>
      </c>
      <c r="M871" s="22">
        <f t="shared" si="521"/>
        <v>0</v>
      </c>
      <c r="N871" s="67">
        <v>0</v>
      </c>
      <c r="O871" s="90">
        <f t="shared" si="522"/>
        <v>0</v>
      </c>
      <c r="P871" s="88">
        <f t="shared" si="523"/>
        <v>0</v>
      </c>
      <c r="Q871" s="36"/>
      <c r="R871" s="36"/>
      <c r="S871" s="18"/>
      <c r="T871" s="92" t="str">
        <f t="shared" si="524"/>
        <v>غير مرشح</v>
      </c>
    </row>
    <row r="872" spans="5:20" ht="45" customHeight="1" thickBot="1">
      <c r="E872" s="67">
        <v>0</v>
      </c>
      <c r="F872" s="67">
        <v>0</v>
      </c>
      <c r="G872" s="22">
        <f t="shared" si="519"/>
        <v>0</v>
      </c>
      <c r="H872" s="67">
        <v>0</v>
      </c>
      <c r="I872" s="67">
        <v>0</v>
      </c>
      <c r="J872" s="67">
        <v>0</v>
      </c>
      <c r="K872" s="22">
        <f t="shared" si="520"/>
        <v>0</v>
      </c>
      <c r="L872" s="67">
        <v>0</v>
      </c>
      <c r="M872" s="22">
        <f t="shared" si="521"/>
        <v>0</v>
      </c>
      <c r="N872" s="67">
        <v>0</v>
      </c>
      <c r="O872" s="90">
        <f t="shared" si="522"/>
        <v>0</v>
      </c>
      <c r="P872" s="88">
        <f t="shared" si="523"/>
        <v>0</v>
      </c>
      <c r="Q872" s="36"/>
      <c r="R872" s="36"/>
      <c r="S872" s="18"/>
      <c r="T872" s="92" t="str">
        <f t="shared" si="524"/>
        <v>غير مرشح</v>
      </c>
    </row>
    <row r="873" spans="5:20" ht="45" customHeight="1" thickBot="1">
      <c r="E873" s="67">
        <v>0</v>
      </c>
      <c r="F873" s="67">
        <v>0</v>
      </c>
      <c r="G873" s="22">
        <f t="shared" si="519"/>
        <v>0</v>
      </c>
      <c r="H873" s="67">
        <v>0</v>
      </c>
      <c r="I873" s="67">
        <v>0</v>
      </c>
      <c r="J873" s="67">
        <v>0</v>
      </c>
      <c r="K873" s="22">
        <f t="shared" si="520"/>
        <v>0</v>
      </c>
      <c r="L873" s="67">
        <v>0</v>
      </c>
      <c r="M873" s="22">
        <f t="shared" si="521"/>
        <v>0</v>
      </c>
      <c r="N873" s="67">
        <v>0</v>
      </c>
      <c r="O873" s="90">
        <f t="shared" si="522"/>
        <v>0</v>
      </c>
      <c r="P873" s="88">
        <f t="shared" si="523"/>
        <v>0</v>
      </c>
      <c r="Q873" s="36"/>
      <c r="R873" s="36"/>
      <c r="S873" s="18"/>
      <c r="T873" s="92" t="str">
        <f t="shared" si="524"/>
        <v>غير مرشح</v>
      </c>
    </row>
    <row r="874" spans="5:20" ht="45" customHeight="1" thickBot="1">
      <c r="E874" s="67">
        <v>0</v>
      </c>
      <c r="F874" s="67">
        <v>0</v>
      </c>
      <c r="G874" s="22">
        <f t="shared" si="519"/>
        <v>0</v>
      </c>
      <c r="H874" s="67">
        <v>0</v>
      </c>
      <c r="I874" s="67">
        <v>0</v>
      </c>
      <c r="J874" s="67">
        <v>0</v>
      </c>
      <c r="K874" s="22">
        <f t="shared" si="520"/>
        <v>0</v>
      </c>
      <c r="L874" s="67">
        <v>0</v>
      </c>
      <c r="M874" s="22">
        <f t="shared" si="521"/>
        <v>0</v>
      </c>
      <c r="N874" s="67">
        <v>0</v>
      </c>
      <c r="O874" s="90">
        <f t="shared" si="522"/>
        <v>0</v>
      </c>
      <c r="P874" s="88">
        <f t="shared" si="523"/>
        <v>0</v>
      </c>
      <c r="Q874" s="36"/>
      <c r="R874" s="36"/>
      <c r="S874" s="18"/>
      <c r="T874" s="92" t="str">
        <f t="shared" si="524"/>
        <v>غير مرشح</v>
      </c>
    </row>
    <row r="875" spans="5:20" ht="45" customHeight="1" thickBot="1">
      <c r="E875" s="67">
        <v>0</v>
      </c>
      <c r="F875" s="67">
        <v>0</v>
      </c>
      <c r="G875" s="22">
        <f t="shared" si="519"/>
        <v>0</v>
      </c>
      <c r="H875" s="67">
        <v>0</v>
      </c>
      <c r="I875" s="67">
        <v>0</v>
      </c>
      <c r="J875" s="67">
        <v>0</v>
      </c>
      <c r="K875" s="22">
        <f t="shared" si="520"/>
        <v>0</v>
      </c>
      <c r="L875" s="67">
        <v>0</v>
      </c>
      <c r="M875" s="22">
        <f t="shared" si="521"/>
        <v>0</v>
      </c>
      <c r="N875" s="67">
        <v>0</v>
      </c>
      <c r="O875" s="90">
        <f t="shared" si="522"/>
        <v>0</v>
      </c>
      <c r="P875" s="88">
        <f t="shared" si="523"/>
        <v>0</v>
      </c>
      <c r="Q875" s="36"/>
      <c r="R875" s="36"/>
      <c r="S875" s="18"/>
      <c r="T875" s="92" t="str">
        <f t="shared" si="524"/>
        <v>غير مرشح</v>
      </c>
    </row>
    <row r="876" spans="5:20" ht="45" customHeight="1" thickBot="1">
      <c r="E876" s="67">
        <v>0</v>
      </c>
      <c r="F876" s="67">
        <v>0</v>
      </c>
      <c r="G876" s="22">
        <f t="shared" si="519"/>
        <v>0</v>
      </c>
      <c r="H876" s="67">
        <v>0</v>
      </c>
      <c r="I876" s="67">
        <v>0</v>
      </c>
      <c r="J876" s="67">
        <v>0</v>
      </c>
      <c r="K876" s="22">
        <f t="shared" si="520"/>
        <v>0</v>
      </c>
      <c r="L876" s="67">
        <v>0</v>
      </c>
      <c r="M876" s="22">
        <f t="shared" si="521"/>
        <v>0</v>
      </c>
      <c r="N876" s="67">
        <v>0</v>
      </c>
      <c r="O876" s="90">
        <f t="shared" si="522"/>
        <v>0</v>
      </c>
      <c r="P876" s="88">
        <f t="shared" si="523"/>
        <v>0</v>
      </c>
      <c r="Q876" s="36"/>
      <c r="R876" s="36"/>
      <c r="S876" s="18"/>
      <c r="T876" s="92" t="str">
        <f t="shared" si="524"/>
        <v>غير مرشح</v>
      </c>
    </row>
    <row r="877" spans="5:20" ht="45" customHeight="1" thickBot="1">
      <c r="E877" s="67">
        <v>0</v>
      </c>
      <c r="F877" s="67">
        <v>0</v>
      </c>
      <c r="G877" s="22">
        <f t="shared" si="519"/>
        <v>0</v>
      </c>
      <c r="H877" s="67">
        <v>0</v>
      </c>
      <c r="I877" s="67">
        <v>0</v>
      </c>
      <c r="J877" s="67">
        <v>0</v>
      </c>
      <c r="K877" s="22">
        <f t="shared" si="520"/>
        <v>0</v>
      </c>
      <c r="L877" s="67">
        <v>0</v>
      </c>
      <c r="M877" s="22">
        <f t="shared" si="521"/>
        <v>0</v>
      </c>
      <c r="N877" s="67">
        <v>0</v>
      </c>
      <c r="O877" s="90">
        <f t="shared" si="522"/>
        <v>0</v>
      </c>
      <c r="P877" s="88">
        <f t="shared" si="523"/>
        <v>0</v>
      </c>
      <c r="Q877" s="36"/>
      <c r="R877" s="36"/>
      <c r="S877" s="18"/>
      <c r="T877" s="92" t="str">
        <f t="shared" si="524"/>
        <v>غير مرشح</v>
      </c>
    </row>
    <row r="878" spans="5:20" ht="45" customHeight="1" thickBot="1">
      <c r="E878" s="67">
        <v>0</v>
      </c>
      <c r="F878" s="67">
        <v>0</v>
      </c>
      <c r="G878" s="22">
        <f t="shared" si="519"/>
        <v>0</v>
      </c>
      <c r="H878" s="67">
        <v>0</v>
      </c>
      <c r="I878" s="67">
        <v>0</v>
      </c>
      <c r="J878" s="67">
        <v>0</v>
      </c>
      <c r="K878" s="22">
        <f t="shared" si="520"/>
        <v>0</v>
      </c>
      <c r="L878" s="67">
        <v>0</v>
      </c>
      <c r="M878" s="22">
        <f t="shared" si="521"/>
        <v>0</v>
      </c>
      <c r="N878" s="67">
        <v>0</v>
      </c>
      <c r="O878" s="90">
        <f t="shared" si="522"/>
        <v>0</v>
      </c>
      <c r="P878" s="88">
        <f t="shared" si="523"/>
        <v>0</v>
      </c>
      <c r="Q878" s="36"/>
      <c r="R878" s="36"/>
      <c r="S878" s="18"/>
      <c r="T878" s="92" t="str">
        <f t="shared" si="524"/>
        <v>غير مرشح</v>
      </c>
    </row>
    <row r="879" spans="5:20" ht="45" customHeight="1" thickBot="1">
      <c r="E879" s="67">
        <v>0</v>
      </c>
      <c r="F879" s="67">
        <v>0</v>
      </c>
      <c r="G879" s="22">
        <f t="shared" si="519"/>
        <v>0</v>
      </c>
      <c r="H879" s="67">
        <v>0</v>
      </c>
      <c r="I879" s="67">
        <v>0</v>
      </c>
      <c r="J879" s="67">
        <v>0</v>
      </c>
      <c r="K879" s="22">
        <f t="shared" si="520"/>
        <v>0</v>
      </c>
      <c r="L879" s="67">
        <v>0</v>
      </c>
      <c r="M879" s="22">
        <f t="shared" si="521"/>
        <v>0</v>
      </c>
      <c r="N879" s="67">
        <v>0</v>
      </c>
      <c r="O879" s="90">
        <f t="shared" si="522"/>
        <v>0</v>
      </c>
      <c r="P879" s="88">
        <f t="shared" si="523"/>
        <v>0</v>
      </c>
      <c r="Q879" s="36"/>
      <c r="R879" s="36"/>
      <c r="S879" s="18"/>
      <c r="T879" s="92" t="str">
        <f t="shared" si="524"/>
        <v>غير مرشح</v>
      </c>
    </row>
    <row r="880" spans="5:20" ht="45" customHeight="1" thickBot="1">
      <c r="E880" s="67">
        <v>0</v>
      </c>
      <c r="F880" s="67">
        <v>0</v>
      </c>
      <c r="G880" s="22">
        <f t="shared" si="519"/>
        <v>0</v>
      </c>
      <c r="H880" s="67">
        <v>0</v>
      </c>
      <c r="I880" s="67">
        <v>0</v>
      </c>
      <c r="J880" s="67">
        <v>0</v>
      </c>
      <c r="K880" s="22">
        <f t="shared" si="520"/>
        <v>0</v>
      </c>
      <c r="L880" s="67">
        <v>0</v>
      </c>
      <c r="M880" s="22">
        <f t="shared" si="521"/>
        <v>0</v>
      </c>
      <c r="N880" s="67">
        <v>0</v>
      </c>
      <c r="O880" s="90">
        <f t="shared" si="522"/>
        <v>0</v>
      </c>
      <c r="P880" s="88">
        <f t="shared" si="523"/>
        <v>0</v>
      </c>
      <c r="Q880" s="36"/>
      <c r="R880" s="36"/>
      <c r="S880" s="18"/>
      <c r="T880" s="92" t="str">
        <f t="shared" si="524"/>
        <v>غير مرشح</v>
      </c>
    </row>
    <row r="881" spans="5:20" ht="45" customHeight="1" thickBot="1">
      <c r="E881" s="67">
        <v>0</v>
      </c>
      <c r="F881" s="67">
        <v>0</v>
      </c>
      <c r="G881" s="22">
        <f t="shared" si="519"/>
        <v>0</v>
      </c>
      <c r="H881" s="67">
        <v>0</v>
      </c>
      <c r="I881" s="67">
        <v>0</v>
      </c>
      <c r="J881" s="67">
        <v>0</v>
      </c>
      <c r="K881" s="22">
        <f t="shared" si="520"/>
        <v>0</v>
      </c>
      <c r="L881" s="67">
        <v>0</v>
      </c>
      <c r="M881" s="22">
        <f t="shared" si="521"/>
        <v>0</v>
      </c>
      <c r="N881" s="67">
        <v>0</v>
      </c>
      <c r="O881" s="90">
        <f t="shared" si="522"/>
        <v>0</v>
      </c>
      <c r="P881" s="88">
        <f t="shared" si="523"/>
        <v>0</v>
      </c>
      <c r="Q881" s="36"/>
      <c r="R881" s="36"/>
      <c r="S881" s="18"/>
      <c r="T881" s="92" t="str">
        <f t="shared" si="524"/>
        <v>غير مرشح</v>
      </c>
    </row>
    <row r="882" spans="5:20" ht="45" customHeight="1" thickBot="1">
      <c r="E882" s="67">
        <v>0</v>
      </c>
      <c r="F882" s="67">
        <v>0</v>
      </c>
      <c r="G882" s="22">
        <f t="shared" si="519"/>
        <v>0</v>
      </c>
      <c r="H882" s="67">
        <v>0</v>
      </c>
      <c r="I882" s="67">
        <v>0</v>
      </c>
      <c r="J882" s="67">
        <v>0</v>
      </c>
      <c r="K882" s="22">
        <f t="shared" si="520"/>
        <v>0</v>
      </c>
      <c r="L882" s="67">
        <v>0</v>
      </c>
      <c r="M882" s="22">
        <f t="shared" si="521"/>
        <v>0</v>
      </c>
      <c r="N882" s="67">
        <v>0</v>
      </c>
      <c r="O882" s="90">
        <f t="shared" si="522"/>
        <v>0</v>
      </c>
      <c r="P882" s="88">
        <f t="shared" si="523"/>
        <v>0</v>
      </c>
      <c r="Q882" s="36"/>
      <c r="R882" s="36"/>
      <c r="S882" s="18"/>
      <c r="T882" s="92" t="str">
        <f t="shared" si="524"/>
        <v>غير مرشح</v>
      </c>
    </row>
    <row r="883" spans="5:20" ht="45" customHeight="1" thickBot="1">
      <c r="E883" s="67">
        <v>0</v>
      </c>
      <c r="F883" s="67">
        <v>0</v>
      </c>
      <c r="G883" s="22">
        <f t="shared" si="519"/>
        <v>0</v>
      </c>
      <c r="H883" s="67">
        <v>0</v>
      </c>
      <c r="I883" s="67">
        <v>0</v>
      </c>
      <c r="J883" s="67">
        <v>0</v>
      </c>
      <c r="K883" s="22">
        <f t="shared" si="520"/>
        <v>0</v>
      </c>
      <c r="L883" s="67">
        <v>0</v>
      </c>
      <c r="M883" s="22">
        <f t="shared" si="521"/>
        <v>0</v>
      </c>
      <c r="N883" s="67">
        <v>0</v>
      </c>
      <c r="O883" s="90">
        <f t="shared" si="522"/>
        <v>0</v>
      </c>
      <c r="P883" s="88">
        <f t="shared" si="523"/>
        <v>0</v>
      </c>
      <c r="Q883" s="36"/>
      <c r="R883" s="36"/>
      <c r="S883" s="18"/>
      <c r="T883" s="92" t="str">
        <f t="shared" si="524"/>
        <v>غير مرشح</v>
      </c>
    </row>
    <row r="884" spans="5:20" ht="45" customHeight="1" thickBot="1">
      <c r="E884" s="67">
        <v>0</v>
      </c>
      <c r="F884" s="67">
        <v>0</v>
      </c>
      <c r="G884" s="22">
        <f t="shared" si="519"/>
        <v>0</v>
      </c>
      <c r="H884" s="67">
        <v>0</v>
      </c>
      <c r="I884" s="67">
        <v>0</v>
      </c>
      <c r="J884" s="67">
        <v>0</v>
      </c>
      <c r="K884" s="22">
        <f t="shared" si="520"/>
        <v>0</v>
      </c>
      <c r="L884" s="67">
        <v>0</v>
      </c>
      <c r="M884" s="22">
        <f t="shared" si="521"/>
        <v>0</v>
      </c>
      <c r="N884" s="67">
        <v>0</v>
      </c>
      <c r="O884" s="90">
        <f t="shared" si="522"/>
        <v>0</v>
      </c>
      <c r="P884" s="88">
        <f t="shared" si="523"/>
        <v>0</v>
      </c>
      <c r="Q884" s="36"/>
      <c r="R884" s="36"/>
      <c r="S884" s="18"/>
      <c r="T884" s="92" t="str">
        <f t="shared" si="524"/>
        <v>غير مرشح</v>
      </c>
    </row>
    <row r="885" spans="5:20" ht="45" customHeight="1" thickBot="1">
      <c r="E885" s="67">
        <v>0</v>
      </c>
      <c r="F885" s="67">
        <v>0</v>
      </c>
      <c r="G885" s="22">
        <f t="shared" si="519"/>
        <v>0</v>
      </c>
      <c r="H885" s="67">
        <v>0</v>
      </c>
      <c r="I885" s="67">
        <v>0</v>
      </c>
      <c r="J885" s="67">
        <v>0</v>
      </c>
      <c r="K885" s="22">
        <f t="shared" si="520"/>
        <v>0</v>
      </c>
      <c r="L885" s="67">
        <v>0</v>
      </c>
      <c r="M885" s="22">
        <f t="shared" si="521"/>
        <v>0</v>
      </c>
      <c r="N885" s="67">
        <v>0</v>
      </c>
      <c r="O885" s="90">
        <f t="shared" si="522"/>
        <v>0</v>
      </c>
      <c r="P885" s="88">
        <f t="shared" si="523"/>
        <v>0</v>
      </c>
      <c r="Q885" s="36"/>
      <c r="R885" s="36"/>
      <c r="S885" s="18"/>
      <c r="T885" s="92" t="str">
        <f t="shared" si="524"/>
        <v>غير مرشح</v>
      </c>
    </row>
    <row r="886" spans="5:20" ht="45" customHeight="1" thickBot="1">
      <c r="E886" s="67">
        <v>0</v>
      </c>
      <c r="F886" s="67">
        <v>0</v>
      </c>
      <c r="G886" s="22">
        <f t="shared" si="519"/>
        <v>0</v>
      </c>
      <c r="H886" s="67">
        <v>0</v>
      </c>
      <c r="I886" s="67">
        <v>0</v>
      </c>
      <c r="J886" s="67">
        <v>0</v>
      </c>
      <c r="K886" s="22">
        <f t="shared" si="520"/>
        <v>0</v>
      </c>
      <c r="L886" s="67">
        <v>0</v>
      </c>
      <c r="M886" s="22">
        <f t="shared" si="521"/>
        <v>0</v>
      </c>
      <c r="N886" s="67">
        <v>0</v>
      </c>
      <c r="O886" s="90">
        <f t="shared" si="522"/>
        <v>0</v>
      </c>
      <c r="P886" s="88">
        <f t="shared" si="523"/>
        <v>0</v>
      </c>
      <c r="Q886" s="36"/>
      <c r="R886" s="36"/>
      <c r="S886" s="18"/>
      <c r="T886" s="92" t="str">
        <f t="shared" si="524"/>
        <v>غير مرشح</v>
      </c>
    </row>
    <row r="887" spans="5:20" ht="45" customHeight="1" thickBot="1">
      <c r="E887" s="67">
        <v>0</v>
      </c>
      <c r="F887" s="67">
        <v>0</v>
      </c>
      <c r="G887" s="22">
        <f t="shared" si="519"/>
        <v>0</v>
      </c>
      <c r="H887" s="67">
        <v>0</v>
      </c>
      <c r="I887" s="67">
        <v>0</v>
      </c>
      <c r="J887" s="67">
        <v>0</v>
      </c>
      <c r="K887" s="22">
        <f t="shared" si="520"/>
        <v>0</v>
      </c>
      <c r="L887" s="67">
        <v>0</v>
      </c>
      <c r="M887" s="22">
        <f t="shared" si="521"/>
        <v>0</v>
      </c>
      <c r="N887" s="67">
        <v>0</v>
      </c>
      <c r="O887" s="90">
        <f t="shared" si="522"/>
        <v>0</v>
      </c>
      <c r="P887" s="88">
        <f t="shared" si="523"/>
        <v>0</v>
      </c>
      <c r="Q887" s="36"/>
      <c r="R887" s="36"/>
      <c r="S887" s="18"/>
      <c r="T887" s="92" t="str">
        <f t="shared" si="524"/>
        <v>غير مرشح</v>
      </c>
    </row>
    <row r="888" spans="5:20" ht="45" customHeight="1" thickBot="1">
      <c r="E888" s="67">
        <v>0</v>
      </c>
      <c r="F888" s="67">
        <v>0</v>
      </c>
      <c r="G888" s="22">
        <f t="shared" si="519"/>
        <v>0</v>
      </c>
      <c r="H888" s="67">
        <v>0</v>
      </c>
      <c r="I888" s="67">
        <v>0</v>
      </c>
      <c r="J888" s="67">
        <v>0</v>
      </c>
      <c r="K888" s="22">
        <f t="shared" si="520"/>
        <v>0</v>
      </c>
      <c r="L888" s="67">
        <v>0</v>
      </c>
      <c r="M888" s="22">
        <f t="shared" si="521"/>
        <v>0</v>
      </c>
      <c r="N888" s="67">
        <v>0</v>
      </c>
      <c r="O888" s="90">
        <f t="shared" si="522"/>
        <v>0</v>
      </c>
      <c r="P888" s="88">
        <f t="shared" si="523"/>
        <v>0</v>
      </c>
      <c r="Q888" s="36"/>
      <c r="R888" s="36"/>
      <c r="S888" s="18"/>
      <c r="T888" s="92" t="str">
        <f t="shared" si="524"/>
        <v>غير مرشح</v>
      </c>
    </row>
    <row r="889" spans="5:20" ht="45" customHeight="1" thickBot="1">
      <c r="E889" s="67">
        <v>0</v>
      </c>
      <c r="F889" s="67">
        <v>0</v>
      </c>
      <c r="G889" s="22">
        <f t="shared" si="519"/>
        <v>0</v>
      </c>
      <c r="H889" s="67">
        <v>0</v>
      </c>
      <c r="I889" s="67">
        <v>0</v>
      </c>
      <c r="J889" s="67">
        <v>0</v>
      </c>
      <c r="K889" s="22">
        <f t="shared" si="520"/>
        <v>0</v>
      </c>
      <c r="L889" s="67">
        <v>0</v>
      </c>
      <c r="M889" s="22">
        <f t="shared" si="521"/>
        <v>0</v>
      </c>
      <c r="N889" s="67">
        <v>0</v>
      </c>
      <c r="O889" s="90">
        <f t="shared" si="522"/>
        <v>0</v>
      </c>
      <c r="P889" s="88">
        <f t="shared" si="523"/>
        <v>0</v>
      </c>
      <c r="Q889" s="36"/>
      <c r="R889" s="36"/>
      <c r="S889" s="18"/>
      <c r="T889" s="92" t="str">
        <f t="shared" si="524"/>
        <v>غير مرشح</v>
      </c>
    </row>
    <row r="890" spans="5:20" ht="45" customHeight="1" thickBot="1">
      <c r="E890" s="67">
        <v>0</v>
      </c>
      <c r="F890" s="67">
        <v>0</v>
      </c>
      <c r="G890" s="22">
        <f t="shared" si="519"/>
        <v>0</v>
      </c>
      <c r="H890" s="67">
        <v>0</v>
      </c>
      <c r="I890" s="67">
        <v>0</v>
      </c>
      <c r="J890" s="67">
        <v>0</v>
      </c>
      <c r="K890" s="22">
        <f t="shared" si="520"/>
        <v>0</v>
      </c>
      <c r="L890" s="67">
        <v>0</v>
      </c>
      <c r="M890" s="22">
        <f t="shared" si="521"/>
        <v>0</v>
      </c>
      <c r="N890" s="67">
        <v>0</v>
      </c>
      <c r="O890" s="90">
        <f t="shared" si="522"/>
        <v>0</v>
      </c>
      <c r="P890" s="88">
        <f t="shared" si="523"/>
        <v>0</v>
      </c>
      <c r="Q890" s="36"/>
      <c r="R890" s="36"/>
      <c r="S890" s="18"/>
      <c r="T890" s="92" t="str">
        <f t="shared" si="524"/>
        <v>غير مرشح</v>
      </c>
    </row>
    <row r="891" spans="5:20" ht="21" customHeight="1" thickBot="1">
      <c r="E891" s="67">
        <v>0</v>
      </c>
      <c r="F891" s="67">
        <v>0</v>
      </c>
      <c r="G891" s="22">
        <f t="shared" si="519"/>
        <v>0</v>
      </c>
      <c r="H891" s="67">
        <v>0</v>
      </c>
      <c r="I891" s="67">
        <v>0</v>
      </c>
      <c r="J891" s="67">
        <v>0</v>
      </c>
      <c r="K891" s="22">
        <f t="shared" si="520"/>
        <v>0</v>
      </c>
      <c r="L891" s="67">
        <v>0</v>
      </c>
      <c r="M891" s="22">
        <f t="shared" si="521"/>
        <v>0</v>
      </c>
      <c r="N891" s="67">
        <v>0</v>
      </c>
      <c r="O891" s="90">
        <f t="shared" si="522"/>
        <v>0</v>
      </c>
      <c r="P891" s="88">
        <f t="shared" si="523"/>
        <v>0</v>
      </c>
      <c r="Q891" s="36"/>
      <c r="R891" s="36"/>
      <c r="S891" s="18"/>
      <c r="T891" s="92" t="str">
        <f t="shared" si="524"/>
        <v>غير مرشح</v>
      </c>
    </row>
    <row r="892" spans="5:20" ht="21" customHeight="1" thickBot="1">
      <c r="E892" s="67">
        <v>0</v>
      </c>
      <c r="F892" s="67">
        <v>0</v>
      </c>
      <c r="G892" s="22">
        <f t="shared" si="519"/>
        <v>0</v>
      </c>
      <c r="H892" s="67">
        <v>0</v>
      </c>
      <c r="I892" s="67">
        <v>0</v>
      </c>
      <c r="J892" s="67">
        <v>0</v>
      </c>
      <c r="K892" s="22">
        <f t="shared" si="520"/>
        <v>0</v>
      </c>
      <c r="L892" s="67">
        <v>0</v>
      </c>
      <c r="M892" s="22">
        <f t="shared" si="521"/>
        <v>0</v>
      </c>
      <c r="N892" s="67">
        <v>0</v>
      </c>
      <c r="O892" s="90">
        <f t="shared" si="522"/>
        <v>0</v>
      </c>
      <c r="P892" s="88">
        <f t="shared" si="523"/>
        <v>0</v>
      </c>
      <c r="Q892" s="36"/>
      <c r="R892" s="36"/>
      <c r="S892" s="18"/>
      <c r="T892" s="92" t="str">
        <f t="shared" si="524"/>
        <v>غير مرشح</v>
      </c>
    </row>
    <row r="893" spans="5:20" ht="21" customHeight="1" thickBot="1">
      <c r="E893" s="67">
        <v>0</v>
      </c>
      <c r="F893" s="67">
        <v>0</v>
      </c>
      <c r="G893" s="22">
        <f t="shared" si="519"/>
        <v>0</v>
      </c>
      <c r="H893" s="67">
        <v>0</v>
      </c>
      <c r="I893" s="67">
        <v>0</v>
      </c>
      <c r="J893" s="67">
        <v>0</v>
      </c>
      <c r="K893" s="22">
        <f t="shared" si="520"/>
        <v>0</v>
      </c>
      <c r="L893" s="67">
        <v>0</v>
      </c>
      <c r="M893" s="22">
        <f t="shared" si="521"/>
        <v>0</v>
      </c>
      <c r="N893" s="67">
        <v>0</v>
      </c>
      <c r="O893" s="90">
        <f t="shared" si="522"/>
        <v>0</v>
      </c>
      <c r="P893" s="88">
        <f t="shared" si="523"/>
        <v>0</v>
      </c>
      <c r="Q893" s="36"/>
      <c r="R893" s="36"/>
      <c r="S893" s="18"/>
      <c r="T893" s="92" t="str">
        <f t="shared" si="524"/>
        <v>غير مرشح</v>
      </c>
    </row>
    <row r="894" spans="5:20" ht="21" customHeight="1" thickBot="1">
      <c r="E894" s="67">
        <v>0</v>
      </c>
      <c r="F894" s="67">
        <v>0</v>
      </c>
      <c r="G894" s="22">
        <f t="shared" si="519"/>
        <v>0</v>
      </c>
      <c r="H894" s="67">
        <v>0</v>
      </c>
      <c r="I894" s="67">
        <v>0</v>
      </c>
      <c r="J894" s="67">
        <v>0</v>
      </c>
      <c r="K894" s="22">
        <f t="shared" si="520"/>
        <v>0</v>
      </c>
      <c r="L894" s="67">
        <v>0</v>
      </c>
      <c r="M894" s="22">
        <f t="shared" si="521"/>
        <v>0</v>
      </c>
      <c r="N894" s="67">
        <v>0</v>
      </c>
      <c r="O894" s="90">
        <f t="shared" si="522"/>
        <v>0</v>
      </c>
      <c r="P894" s="88">
        <f t="shared" si="523"/>
        <v>0</v>
      </c>
      <c r="Q894" s="36"/>
      <c r="R894" s="36"/>
      <c r="S894" s="18"/>
      <c r="T894" s="92" t="str">
        <f t="shared" si="524"/>
        <v>غير مرشح</v>
      </c>
    </row>
    <row r="895" spans="5:20" ht="21" customHeight="1" thickBot="1">
      <c r="E895" s="67">
        <v>0</v>
      </c>
      <c r="F895" s="67">
        <v>0</v>
      </c>
      <c r="G895" s="22">
        <f t="shared" si="519"/>
        <v>0</v>
      </c>
      <c r="H895" s="67">
        <v>0</v>
      </c>
      <c r="I895" s="67">
        <v>0</v>
      </c>
      <c r="J895" s="67">
        <v>0</v>
      </c>
      <c r="K895" s="22">
        <f t="shared" si="520"/>
        <v>0</v>
      </c>
      <c r="L895" s="67">
        <v>0</v>
      </c>
      <c r="M895" s="22">
        <f t="shared" si="521"/>
        <v>0</v>
      </c>
      <c r="N895" s="67">
        <v>0</v>
      </c>
      <c r="O895" s="90">
        <f t="shared" si="522"/>
        <v>0</v>
      </c>
      <c r="P895" s="88">
        <f t="shared" si="523"/>
        <v>0</v>
      </c>
      <c r="Q895" s="36"/>
      <c r="R895" s="36"/>
      <c r="S895" s="18"/>
      <c r="T895" s="92" t="str">
        <f t="shared" si="524"/>
        <v>غير مرشح</v>
      </c>
    </row>
    <row r="896" spans="5:20" ht="21" customHeight="1" thickBot="1">
      <c r="E896" s="67">
        <v>0</v>
      </c>
      <c r="F896" s="67">
        <v>0</v>
      </c>
      <c r="G896" s="22">
        <f t="shared" si="519"/>
        <v>0</v>
      </c>
      <c r="H896" s="67">
        <v>0</v>
      </c>
      <c r="I896" s="67">
        <v>0</v>
      </c>
      <c r="J896" s="67">
        <v>0</v>
      </c>
      <c r="K896" s="22">
        <f t="shared" si="520"/>
        <v>0</v>
      </c>
      <c r="L896" s="67">
        <v>0</v>
      </c>
      <c r="M896" s="22">
        <f t="shared" si="521"/>
        <v>0</v>
      </c>
      <c r="N896" s="67">
        <v>0</v>
      </c>
      <c r="O896" s="90">
        <f t="shared" si="522"/>
        <v>0</v>
      </c>
      <c r="P896" s="88">
        <f t="shared" si="523"/>
        <v>0</v>
      </c>
      <c r="Q896" s="36"/>
      <c r="R896" s="36"/>
      <c r="S896" s="18"/>
      <c r="T896" s="92" t="str">
        <f t="shared" si="524"/>
        <v>غير مرشح</v>
      </c>
    </row>
    <row r="897" spans="5:20" ht="21" customHeight="1" thickBot="1">
      <c r="E897" s="67">
        <v>0</v>
      </c>
      <c r="F897" s="67">
        <v>0</v>
      </c>
      <c r="G897" s="22">
        <f t="shared" si="519"/>
        <v>0</v>
      </c>
      <c r="H897" s="67">
        <v>0</v>
      </c>
      <c r="I897" s="67">
        <v>0</v>
      </c>
      <c r="J897" s="67">
        <v>0</v>
      </c>
      <c r="K897" s="22">
        <f t="shared" si="520"/>
        <v>0</v>
      </c>
      <c r="L897" s="67">
        <v>0</v>
      </c>
      <c r="M897" s="22">
        <f t="shared" si="521"/>
        <v>0</v>
      </c>
      <c r="N897" s="67">
        <v>0</v>
      </c>
      <c r="O897" s="90">
        <f t="shared" si="522"/>
        <v>0</v>
      </c>
      <c r="P897" s="88">
        <f t="shared" si="523"/>
        <v>0</v>
      </c>
      <c r="Q897" s="36"/>
      <c r="R897" s="36"/>
      <c r="S897" s="18"/>
      <c r="T897" s="92" t="str">
        <f t="shared" si="524"/>
        <v>غير مرشح</v>
      </c>
    </row>
    <row r="898" spans="5:20" ht="21" customHeight="1" thickBot="1">
      <c r="E898" s="67">
        <v>0</v>
      </c>
      <c r="F898" s="67">
        <v>0</v>
      </c>
      <c r="G898" s="22">
        <f t="shared" si="519"/>
        <v>0</v>
      </c>
      <c r="H898" s="67">
        <v>0</v>
      </c>
      <c r="I898" s="67">
        <v>0</v>
      </c>
      <c r="J898" s="67">
        <v>0</v>
      </c>
      <c r="K898" s="22">
        <f t="shared" si="520"/>
        <v>0</v>
      </c>
      <c r="L898" s="67">
        <v>0</v>
      </c>
      <c r="M898" s="22">
        <f t="shared" si="521"/>
        <v>0</v>
      </c>
      <c r="N898" s="67">
        <v>0</v>
      </c>
      <c r="O898" s="90">
        <f t="shared" si="522"/>
        <v>0</v>
      </c>
      <c r="P898" s="88">
        <f t="shared" si="523"/>
        <v>0</v>
      </c>
      <c r="Q898" s="36"/>
      <c r="R898" s="36"/>
      <c r="S898" s="18"/>
      <c r="T898" s="92" t="str">
        <f t="shared" si="524"/>
        <v>غير مرشح</v>
      </c>
    </row>
    <row r="899" spans="5:20" ht="21" customHeight="1" thickBot="1">
      <c r="E899" s="67">
        <v>0</v>
      </c>
      <c r="F899" s="67">
        <v>0</v>
      </c>
      <c r="G899" s="22">
        <f t="shared" si="519"/>
        <v>0</v>
      </c>
      <c r="H899" s="67">
        <v>0</v>
      </c>
      <c r="I899" s="67">
        <v>0</v>
      </c>
      <c r="J899" s="67">
        <v>0</v>
      </c>
      <c r="K899" s="22">
        <f t="shared" si="520"/>
        <v>0</v>
      </c>
      <c r="L899" s="67">
        <v>0</v>
      </c>
      <c r="M899" s="22">
        <f t="shared" si="521"/>
        <v>0</v>
      </c>
      <c r="N899" s="67">
        <v>0</v>
      </c>
      <c r="O899" s="90">
        <f t="shared" si="522"/>
        <v>0</v>
      </c>
      <c r="P899" s="88">
        <f t="shared" si="523"/>
        <v>0</v>
      </c>
      <c r="Q899" s="36"/>
      <c r="R899" s="36"/>
      <c r="S899" s="18"/>
      <c r="T899" s="92" t="str">
        <f t="shared" si="524"/>
        <v>غير مرشح</v>
      </c>
    </row>
    <row r="900" spans="5:20" ht="21" customHeight="1" thickBot="1">
      <c r="E900" s="67">
        <v>0</v>
      </c>
      <c r="F900" s="67">
        <v>0</v>
      </c>
      <c r="G900" s="22">
        <f t="shared" si="519"/>
        <v>0</v>
      </c>
      <c r="H900" s="67">
        <v>0</v>
      </c>
      <c r="I900" s="67">
        <v>0</v>
      </c>
      <c r="J900" s="67">
        <v>0</v>
      </c>
      <c r="K900" s="22">
        <f t="shared" si="520"/>
        <v>0</v>
      </c>
      <c r="L900" s="67">
        <v>0</v>
      </c>
      <c r="M900" s="22">
        <f t="shared" si="521"/>
        <v>0</v>
      </c>
      <c r="N900" s="67">
        <v>0</v>
      </c>
      <c r="O900" s="90">
        <f t="shared" si="522"/>
        <v>0</v>
      </c>
      <c r="P900" s="88">
        <f t="shared" si="523"/>
        <v>0</v>
      </c>
      <c r="Q900" s="36"/>
      <c r="R900" s="36"/>
      <c r="S900" s="18"/>
      <c r="T900" s="92" t="str">
        <f t="shared" si="524"/>
        <v>غير مرشح</v>
      </c>
    </row>
    <row r="901" spans="5:20" ht="21" customHeight="1" thickBot="1">
      <c r="E901" s="67">
        <v>0</v>
      </c>
      <c r="F901" s="67">
        <v>0</v>
      </c>
      <c r="G901" s="22">
        <f t="shared" si="519"/>
        <v>0</v>
      </c>
      <c r="H901" s="67">
        <v>0</v>
      </c>
      <c r="I901" s="67">
        <v>0</v>
      </c>
      <c r="J901" s="67">
        <v>0</v>
      </c>
      <c r="K901" s="22">
        <f t="shared" si="520"/>
        <v>0</v>
      </c>
      <c r="L901" s="67">
        <v>0</v>
      </c>
      <c r="M901" s="22">
        <f t="shared" si="521"/>
        <v>0</v>
      </c>
      <c r="N901" s="67">
        <v>0</v>
      </c>
      <c r="O901" s="90">
        <f t="shared" si="522"/>
        <v>0</v>
      </c>
      <c r="P901" s="88">
        <f t="shared" si="523"/>
        <v>0</v>
      </c>
      <c r="Q901" s="36"/>
      <c r="R901" s="36"/>
      <c r="S901" s="18"/>
      <c r="T901" s="92" t="str">
        <f t="shared" si="524"/>
        <v>غير مرشح</v>
      </c>
    </row>
    <row r="902" spans="5:20" ht="21" customHeight="1" thickBot="1">
      <c r="E902" s="67">
        <v>0</v>
      </c>
      <c r="F902" s="67">
        <v>0</v>
      </c>
      <c r="G902" s="22">
        <f t="shared" si="519"/>
        <v>0</v>
      </c>
      <c r="H902" s="67">
        <v>0</v>
      </c>
      <c r="I902" s="67">
        <v>0</v>
      </c>
      <c r="J902" s="67">
        <v>0</v>
      </c>
      <c r="K902" s="22">
        <f t="shared" si="520"/>
        <v>0</v>
      </c>
      <c r="L902" s="67">
        <v>0</v>
      </c>
      <c r="M902" s="22">
        <f t="shared" si="521"/>
        <v>0</v>
      </c>
      <c r="N902" s="67">
        <v>0</v>
      </c>
      <c r="O902" s="90">
        <f t="shared" si="522"/>
        <v>0</v>
      </c>
      <c r="P902" s="88">
        <f t="shared" si="523"/>
        <v>0</v>
      </c>
      <c r="Q902" s="36"/>
      <c r="R902" s="36"/>
      <c r="S902" s="18"/>
      <c r="T902" s="92" t="str">
        <f t="shared" si="524"/>
        <v>غير مرشح</v>
      </c>
    </row>
    <row r="903" spans="5:20" ht="21" customHeight="1" thickBot="1">
      <c r="E903" s="67">
        <v>0</v>
      </c>
      <c r="F903" s="67">
        <v>0</v>
      </c>
      <c r="G903" s="22">
        <f t="shared" si="519"/>
        <v>0</v>
      </c>
      <c r="H903" s="67">
        <v>0</v>
      </c>
      <c r="I903" s="67">
        <v>0</v>
      </c>
      <c r="J903" s="67">
        <v>0</v>
      </c>
      <c r="K903" s="22">
        <f t="shared" si="520"/>
        <v>0</v>
      </c>
      <c r="L903" s="67">
        <v>0</v>
      </c>
      <c r="M903" s="22">
        <f t="shared" si="521"/>
        <v>0</v>
      </c>
      <c r="N903" s="67">
        <v>0</v>
      </c>
      <c r="O903" s="90">
        <f t="shared" si="522"/>
        <v>0</v>
      </c>
      <c r="P903" s="88">
        <f t="shared" si="523"/>
        <v>0</v>
      </c>
      <c r="Q903" s="36"/>
      <c r="R903" s="36"/>
      <c r="S903" s="18"/>
      <c r="T903" s="92" t="str">
        <f t="shared" si="524"/>
        <v>غير مرشح</v>
      </c>
    </row>
    <row r="904" spans="5:20" ht="21" customHeight="1" thickBot="1">
      <c r="E904" s="67">
        <v>0</v>
      </c>
      <c r="F904" s="67">
        <v>0</v>
      </c>
      <c r="G904" s="22">
        <f t="shared" si="519"/>
        <v>0</v>
      </c>
      <c r="H904" s="67">
        <v>0</v>
      </c>
      <c r="I904" s="67">
        <v>0</v>
      </c>
      <c r="J904" s="67">
        <v>0</v>
      </c>
      <c r="K904" s="22">
        <f t="shared" si="520"/>
        <v>0</v>
      </c>
      <c r="L904" s="67">
        <v>0</v>
      </c>
      <c r="M904" s="22">
        <f t="shared" si="521"/>
        <v>0</v>
      </c>
      <c r="N904" s="67">
        <v>0</v>
      </c>
      <c r="O904" s="90">
        <f t="shared" si="522"/>
        <v>0</v>
      </c>
      <c r="P904" s="88">
        <f t="shared" si="523"/>
        <v>0</v>
      </c>
      <c r="Q904" s="36"/>
      <c r="R904" s="36"/>
      <c r="S904" s="18"/>
      <c r="T904" s="92" t="str">
        <f t="shared" si="524"/>
        <v>غير مرشح</v>
      </c>
    </row>
    <row r="905" spans="5:20" ht="21" customHeight="1" thickBot="1">
      <c r="E905" s="67">
        <v>0</v>
      </c>
      <c r="F905" s="67">
        <v>0</v>
      </c>
      <c r="G905" s="22">
        <f t="shared" si="519"/>
        <v>0</v>
      </c>
      <c r="H905" s="67">
        <v>0</v>
      </c>
      <c r="I905" s="67">
        <v>0</v>
      </c>
      <c r="J905" s="67">
        <v>0</v>
      </c>
      <c r="K905" s="22">
        <f t="shared" si="520"/>
        <v>0</v>
      </c>
      <c r="L905" s="67">
        <v>0</v>
      </c>
      <c r="M905" s="22">
        <f t="shared" si="521"/>
        <v>0</v>
      </c>
      <c r="N905" s="67">
        <v>0</v>
      </c>
      <c r="O905" s="90">
        <f t="shared" si="522"/>
        <v>0</v>
      </c>
      <c r="P905" s="88">
        <f t="shared" si="523"/>
        <v>0</v>
      </c>
      <c r="Q905" s="36"/>
      <c r="R905" s="36"/>
      <c r="S905" s="18"/>
      <c r="T905" s="92" t="str">
        <f t="shared" si="524"/>
        <v>غير مرشح</v>
      </c>
    </row>
    <row r="906" spans="5:20" ht="21" customHeight="1" thickBot="1">
      <c r="E906" s="67">
        <v>0</v>
      </c>
      <c r="F906" s="67">
        <v>0</v>
      </c>
      <c r="G906" s="22">
        <f t="shared" si="519"/>
        <v>0</v>
      </c>
      <c r="H906" s="67">
        <v>0</v>
      </c>
      <c r="I906" s="67">
        <v>0</v>
      </c>
      <c r="J906" s="67">
        <v>0</v>
      </c>
      <c r="K906" s="22">
        <f t="shared" si="520"/>
        <v>0</v>
      </c>
      <c r="L906" s="67">
        <v>0</v>
      </c>
      <c r="M906" s="22">
        <f t="shared" si="521"/>
        <v>0</v>
      </c>
      <c r="N906" s="67">
        <v>0</v>
      </c>
      <c r="O906" s="90">
        <f t="shared" si="522"/>
        <v>0</v>
      </c>
      <c r="P906" s="88">
        <f t="shared" si="523"/>
        <v>0</v>
      </c>
      <c r="Q906" s="36"/>
      <c r="R906" s="36"/>
      <c r="S906" s="18"/>
      <c r="T906" s="92" t="str">
        <f t="shared" si="524"/>
        <v>غير مرشح</v>
      </c>
    </row>
    <row r="907" spans="5:20" ht="21" customHeight="1" thickBot="1">
      <c r="E907" s="67">
        <v>0</v>
      </c>
      <c r="F907" s="67">
        <v>0</v>
      </c>
      <c r="G907" s="22">
        <f t="shared" si="519"/>
        <v>0</v>
      </c>
      <c r="H907" s="67">
        <v>0</v>
      </c>
      <c r="I907" s="67">
        <v>0</v>
      </c>
      <c r="J907" s="67">
        <v>0</v>
      </c>
      <c r="K907" s="22">
        <f t="shared" si="520"/>
        <v>0</v>
      </c>
      <c r="L907" s="67">
        <v>0</v>
      </c>
      <c r="M907" s="22">
        <f t="shared" si="521"/>
        <v>0</v>
      </c>
      <c r="N907" s="67">
        <v>0</v>
      </c>
      <c r="O907" s="90">
        <f t="shared" si="522"/>
        <v>0</v>
      </c>
      <c r="P907" s="88">
        <f t="shared" si="523"/>
        <v>0</v>
      </c>
      <c r="Q907" s="36"/>
      <c r="R907" s="36"/>
      <c r="S907" s="18"/>
      <c r="T907" s="92" t="str">
        <f t="shared" si="524"/>
        <v>غير مرشح</v>
      </c>
    </row>
    <row r="908" spans="5:20" ht="21" customHeight="1" thickBot="1">
      <c r="E908" s="67">
        <v>0</v>
      </c>
      <c r="F908" s="67">
        <v>0</v>
      </c>
      <c r="G908" s="22">
        <f t="shared" si="519"/>
        <v>0</v>
      </c>
      <c r="H908" s="67">
        <v>0</v>
      </c>
      <c r="I908" s="67">
        <v>0</v>
      </c>
      <c r="J908" s="67">
        <v>0</v>
      </c>
      <c r="K908" s="22">
        <f t="shared" si="520"/>
        <v>0</v>
      </c>
      <c r="L908" s="67">
        <v>0</v>
      </c>
      <c r="M908" s="22">
        <f t="shared" si="521"/>
        <v>0</v>
      </c>
      <c r="N908" s="67">
        <v>0</v>
      </c>
      <c r="O908" s="90">
        <f t="shared" si="522"/>
        <v>0</v>
      </c>
      <c r="P908" s="88">
        <f t="shared" si="523"/>
        <v>0</v>
      </c>
      <c r="Q908" s="36"/>
      <c r="R908" s="36"/>
      <c r="S908" s="18"/>
      <c r="T908" s="92" t="str">
        <f t="shared" si="524"/>
        <v>غير مرشح</v>
      </c>
    </row>
    <row r="909" spans="5:20" ht="21" customHeight="1" thickBot="1">
      <c r="E909" s="67">
        <v>0</v>
      </c>
      <c r="F909" s="67">
        <v>0</v>
      </c>
      <c r="G909" s="22">
        <f t="shared" si="519"/>
        <v>0</v>
      </c>
      <c r="H909" s="67">
        <v>0</v>
      </c>
      <c r="I909" s="67">
        <v>0</v>
      </c>
      <c r="J909" s="67">
        <v>0</v>
      </c>
      <c r="K909" s="22">
        <f t="shared" si="520"/>
        <v>0</v>
      </c>
      <c r="L909" s="67">
        <v>0</v>
      </c>
      <c r="M909" s="22">
        <f t="shared" si="521"/>
        <v>0</v>
      </c>
      <c r="N909" s="67">
        <v>0</v>
      </c>
      <c r="O909" s="90">
        <f t="shared" si="522"/>
        <v>0</v>
      </c>
      <c r="P909" s="88">
        <f t="shared" si="523"/>
        <v>0</v>
      </c>
      <c r="Q909" s="36"/>
      <c r="R909" s="36"/>
      <c r="S909" s="18"/>
      <c r="T909" s="92" t="str">
        <f t="shared" si="524"/>
        <v>غير مرشح</v>
      </c>
    </row>
    <row r="910" spans="5:20" ht="21" customHeight="1" thickBot="1">
      <c r="E910" s="67">
        <v>0</v>
      </c>
      <c r="F910" s="67">
        <v>0</v>
      </c>
      <c r="G910" s="22">
        <f t="shared" si="519"/>
        <v>0</v>
      </c>
      <c r="H910" s="67">
        <v>0</v>
      </c>
      <c r="I910" s="67">
        <v>0</v>
      </c>
      <c r="J910" s="67">
        <v>0</v>
      </c>
      <c r="K910" s="22">
        <f t="shared" si="520"/>
        <v>0</v>
      </c>
      <c r="L910" s="67">
        <v>0</v>
      </c>
      <c r="M910" s="22">
        <f t="shared" si="521"/>
        <v>0</v>
      </c>
      <c r="N910" s="67">
        <v>0</v>
      </c>
      <c r="O910" s="90">
        <f t="shared" si="522"/>
        <v>0</v>
      </c>
      <c r="P910" s="88">
        <f t="shared" si="523"/>
        <v>0</v>
      </c>
      <c r="Q910" s="36"/>
      <c r="R910" s="36"/>
      <c r="S910" s="18"/>
      <c r="T910" s="92" t="str">
        <f t="shared" si="524"/>
        <v>غير مرشح</v>
      </c>
    </row>
    <row r="911" spans="5:20" ht="21" customHeight="1" thickBot="1">
      <c r="E911" s="67">
        <v>0</v>
      </c>
      <c r="F911" s="67">
        <v>0</v>
      </c>
      <c r="G911" s="22">
        <f t="shared" si="519"/>
        <v>0</v>
      </c>
      <c r="H911" s="67">
        <v>0</v>
      </c>
      <c r="I911" s="67">
        <v>0</v>
      </c>
      <c r="J911" s="67">
        <v>0</v>
      </c>
      <c r="K911" s="22">
        <f t="shared" si="520"/>
        <v>0</v>
      </c>
      <c r="L911" s="67">
        <v>0</v>
      </c>
      <c r="M911" s="22">
        <f t="shared" si="521"/>
        <v>0</v>
      </c>
      <c r="N911" s="67">
        <v>0</v>
      </c>
      <c r="O911" s="90">
        <f t="shared" si="522"/>
        <v>0</v>
      </c>
      <c r="P911" s="88">
        <f t="shared" si="523"/>
        <v>0</v>
      </c>
      <c r="Q911" s="36"/>
      <c r="R911" s="36"/>
      <c r="S911" s="18"/>
      <c r="T911" s="92" t="str">
        <f t="shared" si="524"/>
        <v>غير مرشح</v>
      </c>
    </row>
    <row r="912" spans="5:20" ht="21" customHeight="1" thickBot="1">
      <c r="E912" s="67">
        <v>0</v>
      </c>
      <c r="F912" s="67">
        <v>0</v>
      </c>
      <c r="G912" s="22">
        <f t="shared" ref="G912:G939" si="525">SUM(E912*6+F912)</f>
        <v>0</v>
      </c>
      <c r="H912" s="67">
        <v>0</v>
      </c>
      <c r="I912" s="67">
        <v>0</v>
      </c>
      <c r="J912" s="67">
        <v>0</v>
      </c>
      <c r="K912" s="22">
        <f t="shared" ref="K912:K939" si="526">SUM(H912*4+I912+J912)</f>
        <v>0</v>
      </c>
      <c r="L912" s="67">
        <v>0</v>
      </c>
      <c r="M912" s="22">
        <f t="shared" ref="M912:M939" si="527">(L912*3)</f>
        <v>0</v>
      </c>
      <c r="N912" s="67">
        <v>0</v>
      </c>
      <c r="O912" s="90">
        <f t="shared" ref="O912:O939" si="528">(N912*4)</f>
        <v>0</v>
      </c>
      <c r="P912" s="88">
        <f t="shared" ref="P912:P939" si="529">SUM(G912+K912+M912+O912)/20</f>
        <v>0</v>
      </c>
      <c r="Q912" s="36"/>
      <c r="R912" s="36"/>
      <c r="S912" s="18"/>
      <c r="T912" s="92" t="str">
        <f t="shared" ref="T912:T939" si="530">IF(P912&gt;=18,"مرشح","غير مرشح")</f>
        <v>غير مرشح</v>
      </c>
    </row>
    <row r="913" spans="5:20" ht="21" customHeight="1" thickBot="1">
      <c r="E913" s="67">
        <v>0</v>
      </c>
      <c r="F913" s="67">
        <v>0</v>
      </c>
      <c r="G913" s="22">
        <f t="shared" si="525"/>
        <v>0</v>
      </c>
      <c r="H913" s="67">
        <v>0</v>
      </c>
      <c r="I913" s="67">
        <v>0</v>
      </c>
      <c r="J913" s="67">
        <v>0</v>
      </c>
      <c r="K913" s="22">
        <f t="shared" si="526"/>
        <v>0</v>
      </c>
      <c r="L913" s="67">
        <v>0</v>
      </c>
      <c r="M913" s="22">
        <f t="shared" si="527"/>
        <v>0</v>
      </c>
      <c r="N913" s="67">
        <v>0</v>
      </c>
      <c r="O913" s="90">
        <f t="shared" si="528"/>
        <v>0</v>
      </c>
      <c r="P913" s="88">
        <f t="shared" si="529"/>
        <v>0</v>
      </c>
      <c r="Q913" s="36"/>
      <c r="R913" s="36"/>
      <c r="S913" s="18"/>
      <c r="T913" s="92" t="str">
        <f t="shared" si="530"/>
        <v>غير مرشح</v>
      </c>
    </row>
    <row r="914" spans="5:20" ht="21" customHeight="1" thickBot="1">
      <c r="E914" s="67">
        <v>0</v>
      </c>
      <c r="F914" s="67">
        <v>0</v>
      </c>
      <c r="G914" s="22">
        <f t="shared" si="525"/>
        <v>0</v>
      </c>
      <c r="H914" s="67">
        <v>0</v>
      </c>
      <c r="I914" s="67">
        <v>0</v>
      </c>
      <c r="J914" s="67">
        <v>0</v>
      </c>
      <c r="K914" s="22">
        <f t="shared" si="526"/>
        <v>0</v>
      </c>
      <c r="L914" s="67">
        <v>0</v>
      </c>
      <c r="M914" s="22">
        <f t="shared" si="527"/>
        <v>0</v>
      </c>
      <c r="N914" s="67">
        <v>0</v>
      </c>
      <c r="O914" s="90">
        <f t="shared" si="528"/>
        <v>0</v>
      </c>
      <c r="P914" s="88">
        <f t="shared" si="529"/>
        <v>0</v>
      </c>
      <c r="Q914" s="36"/>
      <c r="R914" s="36"/>
      <c r="S914" s="18"/>
      <c r="T914" s="92" t="str">
        <f t="shared" si="530"/>
        <v>غير مرشح</v>
      </c>
    </row>
    <row r="915" spans="5:20" ht="21" customHeight="1" thickBot="1">
      <c r="E915" s="67">
        <v>0</v>
      </c>
      <c r="F915" s="67">
        <v>0</v>
      </c>
      <c r="G915" s="22">
        <f t="shared" si="525"/>
        <v>0</v>
      </c>
      <c r="H915" s="67">
        <v>0</v>
      </c>
      <c r="I915" s="67">
        <v>0</v>
      </c>
      <c r="J915" s="67">
        <v>0</v>
      </c>
      <c r="K915" s="22">
        <f t="shared" si="526"/>
        <v>0</v>
      </c>
      <c r="L915" s="67">
        <v>0</v>
      </c>
      <c r="M915" s="22">
        <f t="shared" si="527"/>
        <v>0</v>
      </c>
      <c r="N915" s="67">
        <v>0</v>
      </c>
      <c r="O915" s="90">
        <f t="shared" si="528"/>
        <v>0</v>
      </c>
      <c r="P915" s="88">
        <f t="shared" si="529"/>
        <v>0</v>
      </c>
      <c r="Q915" s="36"/>
      <c r="R915" s="36"/>
      <c r="S915" s="18"/>
      <c r="T915" s="92" t="str">
        <f t="shared" si="530"/>
        <v>غير مرشح</v>
      </c>
    </row>
    <row r="916" spans="5:20" ht="21" customHeight="1" thickBot="1">
      <c r="E916" s="67">
        <v>0</v>
      </c>
      <c r="F916" s="67">
        <v>0</v>
      </c>
      <c r="G916" s="22">
        <f t="shared" si="525"/>
        <v>0</v>
      </c>
      <c r="H916" s="67">
        <v>0</v>
      </c>
      <c r="I916" s="67">
        <v>0</v>
      </c>
      <c r="J916" s="67">
        <v>0</v>
      </c>
      <c r="K916" s="22">
        <f t="shared" si="526"/>
        <v>0</v>
      </c>
      <c r="L916" s="67">
        <v>0</v>
      </c>
      <c r="M916" s="22">
        <f t="shared" si="527"/>
        <v>0</v>
      </c>
      <c r="N916" s="67">
        <v>0</v>
      </c>
      <c r="O916" s="90">
        <f t="shared" si="528"/>
        <v>0</v>
      </c>
      <c r="P916" s="88">
        <f t="shared" si="529"/>
        <v>0</v>
      </c>
      <c r="Q916" s="36"/>
      <c r="R916" s="36"/>
      <c r="S916" s="18"/>
      <c r="T916" s="92" t="str">
        <f t="shared" si="530"/>
        <v>غير مرشح</v>
      </c>
    </row>
    <row r="917" spans="5:20" ht="21" customHeight="1" thickBot="1">
      <c r="E917" s="67">
        <v>0</v>
      </c>
      <c r="F917" s="67">
        <v>0</v>
      </c>
      <c r="G917" s="22">
        <f t="shared" si="525"/>
        <v>0</v>
      </c>
      <c r="H917" s="67">
        <v>0</v>
      </c>
      <c r="I917" s="67">
        <v>0</v>
      </c>
      <c r="J917" s="67">
        <v>0</v>
      </c>
      <c r="K917" s="22">
        <f t="shared" si="526"/>
        <v>0</v>
      </c>
      <c r="L917" s="67">
        <v>0</v>
      </c>
      <c r="M917" s="22">
        <f t="shared" si="527"/>
        <v>0</v>
      </c>
      <c r="N917" s="67">
        <v>0</v>
      </c>
      <c r="O917" s="90">
        <f t="shared" si="528"/>
        <v>0</v>
      </c>
      <c r="P917" s="88">
        <f t="shared" si="529"/>
        <v>0</v>
      </c>
      <c r="Q917" s="36"/>
      <c r="R917" s="36"/>
      <c r="S917" s="18"/>
      <c r="T917" s="92" t="str">
        <f t="shared" si="530"/>
        <v>غير مرشح</v>
      </c>
    </row>
    <row r="918" spans="5:20" ht="21" customHeight="1" thickBot="1">
      <c r="E918" s="67">
        <v>0</v>
      </c>
      <c r="F918" s="67">
        <v>0</v>
      </c>
      <c r="G918" s="22">
        <f t="shared" si="525"/>
        <v>0</v>
      </c>
      <c r="H918" s="67">
        <v>0</v>
      </c>
      <c r="I918" s="67">
        <v>0</v>
      </c>
      <c r="J918" s="67">
        <v>0</v>
      </c>
      <c r="K918" s="22">
        <f t="shared" si="526"/>
        <v>0</v>
      </c>
      <c r="L918" s="67">
        <v>0</v>
      </c>
      <c r="M918" s="22">
        <f t="shared" si="527"/>
        <v>0</v>
      </c>
      <c r="N918" s="67">
        <v>0</v>
      </c>
      <c r="O918" s="90">
        <f t="shared" si="528"/>
        <v>0</v>
      </c>
      <c r="P918" s="88">
        <f t="shared" si="529"/>
        <v>0</v>
      </c>
      <c r="Q918" s="36"/>
      <c r="R918" s="36"/>
      <c r="S918" s="18"/>
      <c r="T918" s="92" t="str">
        <f t="shared" si="530"/>
        <v>غير مرشح</v>
      </c>
    </row>
    <row r="919" spans="5:20" ht="21" customHeight="1" thickBot="1">
      <c r="E919" s="67">
        <v>0</v>
      </c>
      <c r="F919" s="67">
        <v>0</v>
      </c>
      <c r="G919" s="22">
        <f t="shared" si="525"/>
        <v>0</v>
      </c>
      <c r="H919" s="67">
        <v>0</v>
      </c>
      <c r="I919" s="67">
        <v>0</v>
      </c>
      <c r="J919" s="67">
        <v>0</v>
      </c>
      <c r="K919" s="22">
        <f t="shared" si="526"/>
        <v>0</v>
      </c>
      <c r="L919" s="67">
        <v>0</v>
      </c>
      <c r="M919" s="22">
        <f t="shared" si="527"/>
        <v>0</v>
      </c>
      <c r="N919" s="67">
        <v>0</v>
      </c>
      <c r="O919" s="90">
        <f t="shared" si="528"/>
        <v>0</v>
      </c>
      <c r="P919" s="88">
        <f t="shared" si="529"/>
        <v>0</v>
      </c>
      <c r="Q919" s="36"/>
      <c r="R919" s="36"/>
      <c r="S919" s="18"/>
      <c r="T919" s="92" t="str">
        <f t="shared" si="530"/>
        <v>غير مرشح</v>
      </c>
    </row>
    <row r="920" spans="5:20" ht="21" customHeight="1" thickBot="1">
      <c r="E920" s="67">
        <v>0</v>
      </c>
      <c r="F920" s="67">
        <v>0</v>
      </c>
      <c r="G920" s="22">
        <f t="shared" si="525"/>
        <v>0</v>
      </c>
      <c r="H920" s="67">
        <v>0</v>
      </c>
      <c r="I920" s="67">
        <v>0</v>
      </c>
      <c r="J920" s="67">
        <v>0</v>
      </c>
      <c r="K920" s="22">
        <f t="shared" si="526"/>
        <v>0</v>
      </c>
      <c r="L920" s="67">
        <v>0</v>
      </c>
      <c r="M920" s="22">
        <f t="shared" si="527"/>
        <v>0</v>
      </c>
      <c r="N920" s="67">
        <v>0</v>
      </c>
      <c r="O920" s="90">
        <f t="shared" si="528"/>
        <v>0</v>
      </c>
      <c r="P920" s="88">
        <f t="shared" si="529"/>
        <v>0</v>
      </c>
      <c r="Q920" s="36"/>
      <c r="R920" s="36"/>
      <c r="S920" s="18"/>
      <c r="T920" s="92" t="str">
        <f t="shared" si="530"/>
        <v>غير مرشح</v>
      </c>
    </row>
    <row r="921" spans="5:20" ht="21" customHeight="1" thickBot="1">
      <c r="E921" s="67">
        <v>0</v>
      </c>
      <c r="F921" s="67">
        <v>0</v>
      </c>
      <c r="G921" s="22">
        <f t="shared" si="525"/>
        <v>0</v>
      </c>
      <c r="H921" s="67">
        <v>0</v>
      </c>
      <c r="I921" s="67">
        <v>0</v>
      </c>
      <c r="J921" s="67">
        <v>0</v>
      </c>
      <c r="K921" s="22">
        <f t="shared" si="526"/>
        <v>0</v>
      </c>
      <c r="L921" s="67">
        <v>0</v>
      </c>
      <c r="M921" s="22">
        <f t="shared" si="527"/>
        <v>0</v>
      </c>
      <c r="N921" s="67">
        <v>0</v>
      </c>
      <c r="O921" s="90">
        <f t="shared" si="528"/>
        <v>0</v>
      </c>
      <c r="P921" s="88">
        <f t="shared" si="529"/>
        <v>0</v>
      </c>
      <c r="Q921" s="36"/>
      <c r="R921" s="36"/>
      <c r="S921" s="18"/>
      <c r="T921" s="92" t="str">
        <f t="shared" si="530"/>
        <v>غير مرشح</v>
      </c>
    </row>
    <row r="922" spans="5:20" ht="21" customHeight="1" thickBot="1">
      <c r="E922" s="67">
        <v>0</v>
      </c>
      <c r="F922" s="67">
        <v>0</v>
      </c>
      <c r="G922" s="22">
        <f t="shared" si="525"/>
        <v>0</v>
      </c>
      <c r="H922" s="67">
        <v>0</v>
      </c>
      <c r="I922" s="67">
        <v>0</v>
      </c>
      <c r="J922" s="67">
        <v>0</v>
      </c>
      <c r="K922" s="22">
        <f t="shared" si="526"/>
        <v>0</v>
      </c>
      <c r="L922" s="67">
        <v>0</v>
      </c>
      <c r="M922" s="22">
        <f t="shared" si="527"/>
        <v>0</v>
      </c>
      <c r="N922" s="67">
        <v>0</v>
      </c>
      <c r="O922" s="90">
        <f t="shared" si="528"/>
        <v>0</v>
      </c>
      <c r="P922" s="88">
        <f t="shared" si="529"/>
        <v>0</v>
      </c>
      <c r="Q922" s="36"/>
      <c r="R922" s="36"/>
      <c r="S922" s="18"/>
      <c r="T922" s="92" t="str">
        <f t="shared" si="530"/>
        <v>غير مرشح</v>
      </c>
    </row>
    <row r="923" spans="5:20" ht="21" customHeight="1" thickBot="1">
      <c r="E923" s="67">
        <v>0</v>
      </c>
      <c r="F923" s="67">
        <v>0</v>
      </c>
      <c r="G923" s="22">
        <f t="shared" si="525"/>
        <v>0</v>
      </c>
      <c r="H923" s="67">
        <v>0</v>
      </c>
      <c r="I923" s="67">
        <v>0</v>
      </c>
      <c r="J923" s="67">
        <v>0</v>
      </c>
      <c r="K923" s="22">
        <f t="shared" si="526"/>
        <v>0</v>
      </c>
      <c r="L923" s="67">
        <v>0</v>
      </c>
      <c r="M923" s="22">
        <f t="shared" si="527"/>
        <v>0</v>
      </c>
      <c r="N923" s="67">
        <v>0</v>
      </c>
      <c r="O923" s="90">
        <f t="shared" si="528"/>
        <v>0</v>
      </c>
      <c r="P923" s="88">
        <f t="shared" si="529"/>
        <v>0</v>
      </c>
      <c r="Q923" s="36"/>
      <c r="R923" s="36"/>
      <c r="S923" s="18"/>
      <c r="T923" s="92" t="str">
        <f t="shared" si="530"/>
        <v>غير مرشح</v>
      </c>
    </row>
    <row r="924" spans="5:20" ht="21" customHeight="1" thickBot="1">
      <c r="E924" s="67">
        <v>0</v>
      </c>
      <c r="F924" s="67">
        <v>0</v>
      </c>
      <c r="G924" s="22">
        <f t="shared" si="525"/>
        <v>0</v>
      </c>
      <c r="H924" s="67">
        <v>0</v>
      </c>
      <c r="I924" s="67">
        <v>0</v>
      </c>
      <c r="J924" s="67">
        <v>0</v>
      </c>
      <c r="K924" s="22">
        <f t="shared" si="526"/>
        <v>0</v>
      </c>
      <c r="L924" s="67">
        <v>0</v>
      </c>
      <c r="M924" s="22">
        <f t="shared" si="527"/>
        <v>0</v>
      </c>
      <c r="N924" s="67">
        <v>0</v>
      </c>
      <c r="O924" s="90">
        <f t="shared" si="528"/>
        <v>0</v>
      </c>
      <c r="P924" s="88">
        <f t="shared" si="529"/>
        <v>0</v>
      </c>
      <c r="Q924" s="36"/>
      <c r="R924" s="36"/>
      <c r="S924" s="18"/>
      <c r="T924" s="92" t="str">
        <f t="shared" si="530"/>
        <v>غير مرشح</v>
      </c>
    </row>
    <row r="925" spans="5:20" ht="21" customHeight="1" thickBot="1">
      <c r="E925" s="67">
        <v>0</v>
      </c>
      <c r="F925" s="67">
        <v>0</v>
      </c>
      <c r="G925" s="22">
        <f t="shared" si="525"/>
        <v>0</v>
      </c>
      <c r="H925" s="67">
        <v>0</v>
      </c>
      <c r="I925" s="67">
        <v>0</v>
      </c>
      <c r="J925" s="67">
        <v>0</v>
      </c>
      <c r="K925" s="22">
        <f t="shared" si="526"/>
        <v>0</v>
      </c>
      <c r="L925" s="67">
        <v>0</v>
      </c>
      <c r="M925" s="22">
        <f t="shared" si="527"/>
        <v>0</v>
      </c>
      <c r="N925" s="67">
        <v>0</v>
      </c>
      <c r="O925" s="90">
        <f t="shared" si="528"/>
        <v>0</v>
      </c>
      <c r="P925" s="88">
        <f t="shared" si="529"/>
        <v>0</v>
      </c>
      <c r="Q925" s="36"/>
      <c r="R925" s="36"/>
      <c r="S925" s="18"/>
      <c r="T925" s="92" t="str">
        <f t="shared" si="530"/>
        <v>غير مرشح</v>
      </c>
    </row>
    <row r="926" spans="5:20" ht="21" customHeight="1" thickBot="1">
      <c r="E926" s="67">
        <v>0</v>
      </c>
      <c r="F926" s="67">
        <v>0</v>
      </c>
      <c r="G926" s="22">
        <f t="shared" si="525"/>
        <v>0</v>
      </c>
      <c r="H926" s="67">
        <v>0</v>
      </c>
      <c r="I926" s="67">
        <v>0</v>
      </c>
      <c r="J926" s="67">
        <v>0</v>
      </c>
      <c r="K926" s="22">
        <f t="shared" si="526"/>
        <v>0</v>
      </c>
      <c r="L926" s="67">
        <v>0</v>
      </c>
      <c r="M926" s="22">
        <f t="shared" si="527"/>
        <v>0</v>
      </c>
      <c r="N926" s="67">
        <v>0</v>
      </c>
      <c r="O926" s="90">
        <f t="shared" si="528"/>
        <v>0</v>
      </c>
      <c r="P926" s="88">
        <f t="shared" si="529"/>
        <v>0</v>
      </c>
      <c r="Q926" s="36"/>
      <c r="R926" s="36"/>
      <c r="S926" s="18"/>
      <c r="T926" s="92" t="str">
        <f t="shared" si="530"/>
        <v>غير مرشح</v>
      </c>
    </row>
    <row r="927" spans="5:20" ht="21" customHeight="1" thickBot="1">
      <c r="E927" s="67">
        <v>0</v>
      </c>
      <c r="F927" s="67">
        <v>0</v>
      </c>
      <c r="G927" s="22">
        <f t="shared" si="525"/>
        <v>0</v>
      </c>
      <c r="H927" s="67">
        <v>0</v>
      </c>
      <c r="I927" s="67">
        <v>0</v>
      </c>
      <c r="J927" s="67">
        <v>0</v>
      </c>
      <c r="K927" s="22">
        <f t="shared" si="526"/>
        <v>0</v>
      </c>
      <c r="L927" s="67">
        <v>0</v>
      </c>
      <c r="M927" s="22">
        <f t="shared" si="527"/>
        <v>0</v>
      </c>
      <c r="N927" s="67">
        <v>0</v>
      </c>
      <c r="O927" s="90">
        <f t="shared" si="528"/>
        <v>0</v>
      </c>
      <c r="P927" s="88">
        <f t="shared" si="529"/>
        <v>0</v>
      </c>
      <c r="Q927" s="36"/>
      <c r="R927" s="36"/>
      <c r="S927" s="18"/>
      <c r="T927" s="92" t="str">
        <f t="shared" si="530"/>
        <v>غير مرشح</v>
      </c>
    </row>
    <row r="928" spans="5:20" ht="21" customHeight="1" thickBot="1">
      <c r="E928" s="67">
        <v>0</v>
      </c>
      <c r="F928" s="67">
        <v>0</v>
      </c>
      <c r="G928" s="22">
        <f t="shared" si="525"/>
        <v>0</v>
      </c>
      <c r="H928" s="67">
        <v>0</v>
      </c>
      <c r="I928" s="67">
        <v>0</v>
      </c>
      <c r="J928" s="67">
        <v>0</v>
      </c>
      <c r="K928" s="22">
        <f t="shared" si="526"/>
        <v>0</v>
      </c>
      <c r="L928" s="67">
        <v>0</v>
      </c>
      <c r="M928" s="22">
        <f t="shared" si="527"/>
        <v>0</v>
      </c>
      <c r="N928" s="67">
        <v>0</v>
      </c>
      <c r="O928" s="90">
        <f t="shared" si="528"/>
        <v>0</v>
      </c>
      <c r="P928" s="88">
        <f t="shared" si="529"/>
        <v>0</v>
      </c>
      <c r="Q928" s="36"/>
      <c r="R928" s="36"/>
      <c r="S928" s="18"/>
      <c r="T928" s="92" t="str">
        <f t="shared" si="530"/>
        <v>غير مرشح</v>
      </c>
    </row>
    <row r="929" spans="5:20" ht="21" customHeight="1" thickBot="1">
      <c r="E929" s="67">
        <v>0</v>
      </c>
      <c r="F929" s="67">
        <v>0</v>
      </c>
      <c r="G929" s="22">
        <f t="shared" si="525"/>
        <v>0</v>
      </c>
      <c r="H929" s="67">
        <v>0</v>
      </c>
      <c r="I929" s="67">
        <v>0</v>
      </c>
      <c r="J929" s="67">
        <v>0</v>
      </c>
      <c r="K929" s="22">
        <f t="shared" si="526"/>
        <v>0</v>
      </c>
      <c r="L929" s="67">
        <v>0</v>
      </c>
      <c r="M929" s="22">
        <f t="shared" si="527"/>
        <v>0</v>
      </c>
      <c r="N929" s="67">
        <v>0</v>
      </c>
      <c r="O929" s="90">
        <f t="shared" si="528"/>
        <v>0</v>
      </c>
      <c r="P929" s="88">
        <f t="shared" si="529"/>
        <v>0</v>
      </c>
      <c r="Q929" s="36"/>
      <c r="R929" s="36"/>
      <c r="S929" s="18"/>
      <c r="T929" s="92" t="str">
        <f t="shared" si="530"/>
        <v>غير مرشح</v>
      </c>
    </row>
    <row r="930" spans="5:20" ht="21" customHeight="1" thickBot="1">
      <c r="E930" s="67">
        <v>0</v>
      </c>
      <c r="F930" s="67">
        <v>0</v>
      </c>
      <c r="G930" s="22">
        <f t="shared" si="525"/>
        <v>0</v>
      </c>
      <c r="H930" s="67">
        <v>0</v>
      </c>
      <c r="I930" s="67">
        <v>0</v>
      </c>
      <c r="J930" s="67">
        <v>0</v>
      </c>
      <c r="K930" s="22">
        <f t="shared" si="526"/>
        <v>0</v>
      </c>
      <c r="L930" s="67">
        <v>0</v>
      </c>
      <c r="M930" s="22">
        <f t="shared" si="527"/>
        <v>0</v>
      </c>
      <c r="N930" s="67">
        <v>0</v>
      </c>
      <c r="O930" s="90">
        <f t="shared" si="528"/>
        <v>0</v>
      </c>
      <c r="P930" s="88">
        <f t="shared" si="529"/>
        <v>0</v>
      </c>
      <c r="Q930" s="36"/>
      <c r="R930" s="36"/>
      <c r="S930" s="18"/>
      <c r="T930" s="92" t="str">
        <f t="shared" si="530"/>
        <v>غير مرشح</v>
      </c>
    </row>
    <row r="931" spans="5:20" ht="21" customHeight="1" thickBot="1">
      <c r="E931" s="67">
        <v>0</v>
      </c>
      <c r="F931" s="67">
        <v>0</v>
      </c>
      <c r="G931" s="22">
        <f t="shared" si="525"/>
        <v>0</v>
      </c>
      <c r="H931" s="67">
        <v>0</v>
      </c>
      <c r="I931" s="67">
        <v>0</v>
      </c>
      <c r="J931" s="67">
        <v>0</v>
      </c>
      <c r="K931" s="22">
        <f t="shared" si="526"/>
        <v>0</v>
      </c>
      <c r="L931" s="67">
        <v>0</v>
      </c>
      <c r="M931" s="22">
        <f t="shared" si="527"/>
        <v>0</v>
      </c>
      <c r="N931" s="67">
        <v>0</v>
      </c>
      <c r="O931" s="90">
        <f t="shared" si="528"/>
        <v>0</v>
      </c>
      <c r="P931" s="88">
        <f t="shared" si="529"/>
        <v>0</v>
      </c>
      <c r="Q931" s="36"/>
      <c r="R931" s="36"/>
      <c r="S931" s="18"/>
      <c r="T931" s="92" t="str">
        <f t="shared" si="530"/>
        <v>غير مرشح</v>
      </c>
    </row>
    <row r="932" spans="5:20" ht="21" customHeight="1" thickBot="1">
      <c r="E932" s="67">
        <v>0</v>
      </c>
      <c r="F932" s="67">
        <v>0</v>
      </c>
      <c r="G932" s="22">
        <f t="shared" si="525"/>
        <v>0</v>
      </c>
      <c r="H932" s="67">
        <v>0</v>
      </c>
      <c r="I932" s="67">
        <v>0</v>
      </c>
      <c r="J932" s="67">
        <v>0</v>
      </c>
      <c r="K932" s="22">
        <f t="shared" si="526"/>
        <v>0</v>
      </c>
      <c r="L932" s="67">
        <v>0</v>
      </c>
      <c r="M932" s="22">
        <f t="shared" si="527"/>
        <v>0</v>
      </c>
      <c r="N932" s="67">
        <v>0</v>
      </c>
      <c r="O932" s="90">
        <f t="shared" si="528"/>
        <v>0</v>
      </c>
      <c r="P932" s="88">
        <f t="shared" si="529"/>
        <v>0</v>
      </c>
      <c r="Q932" s="36"/>
      <c r="R932" s="36"/>
      <c r="S932" s="18"/>
      <c r="T932" s="92" t="str">
        <f t="shared" si="530"/>
        <v>غير مرشح</v>
      </c>
    </row>
    <row r="933" spans="5:20" ht="21" customHeight="1" thickBot="1">
      <c r="E933" s="67">
        <v>0</v>
      </c>
      <c r="F933" s="67">
        <v>0</v>
      </c>
      <c r="G933" s="22">
        <f t="shared" si="525"/>
        <v>0</v>
      </c>
      <c r="H933" s="67">
        <v>0</v>
      </c>
      <c r="I933" s="67">
        <v>0</v>
      </c>
      <c r="J933" s="67">
        <v>0</v>
      </c>
      <c r="K933" s="22">
        <f t="shared" si="526"/>
        <v>0</v>
      </c>
      <c r="L933" s="67">
        <v>0</v>
      </c>
      <c r="M933" s="22">
        <f t="shared" si="527"/>
        <v>0</v>
      </c>
      <c r="N933" s="67">
        <v>0</v>
      </c>
      <c r="O933" s="90">
        <f t="shared" si="528"/>
        <v>0</v>
      </c>
      <c r="P933" s="88">
        <f t="shared" si="529"/>
        <v>0</v>
      </c>
      <c r="Q933" s="36"/>
      <c r="R933" s="36"/>
      <c r="S933" s="18"/>
      <c r="T933" s="92" t="str">
        <f t="shared" si="530"/>
        <v>غير مرشح</v>
      </c>
    </row>
    <row r="934" spans="5:20" ht="21" customHeight="1" thickBot="1">
      <c r="E934" s="67">
        <v>0</v>
      </c>
      <c r="F934" s="67">
        <v>0</v>
      </c>
      <c r="G934" s="22">
        <f t="shared" si="525"/>
        <v>0</v>
      </c>
      <c r="H934" s="67">
        <v>0</v>
      </c>
      <c r="I934" s="67">
        <v>0</v>
      </c>
      <c r="J934" s="67">
        <v>0</v>
      </c>
      <c r="K934" s="22">
        <f t="shared" si="526"/>
        <v>0</v>
      </c>
      <c r="L934" s="67">
        <v>0</v>
      </c>
      <c r="M934" s="22">
        <f t="shared" si="527"/>
        <v>0</v>
      </c>
      <c r="N934" s="67">
        <v>0</v>
      </c>
      <c r="O934" s="90">
        <f t="shared" si="528"/>
        <v>0</v>
      </c>
      <c r="P934" s="88">
        <f t="shared" si="529"/>
        <v>0</v>
      </c>
      <c r="Q934" s="36"/>
      <c r="R934" s="36"/>
      <c r="S934" s="18"/>
      <c r="T934" s="92" t="str">
        <f t="shared" si="530"/>
        <v>غير مرشح</v>
      </c>
    </row>
    <row r="935" spans="5:20" ht="21" customHeight="1" thickBot="1">
      <c r="E935" s="67">
        <v>0</v>
      </c>
      <c r="F935" s="67">
        <v>0</v>
      </c>
      <c r="G935" s="22">
        <f t="shared" si="525"/>
        <v>0</v>
      </c>
      <c r="H935" s="67">
        <v>0</v>
      </c>
      <c r="I935" s="67">
        <v>0</v>
      </c>
      <c r="J935" s="67">
        <v>0</v>
      </c>
      <c r="K935" s="22">
        <f t="shared" si="526"/>
        <v>0</v>
      </c>
      <c r="L935" s="67">
        <v>0</v>
      </c>
      <c r="M935" s="22">
        <f t="shared" si="527"/>
        <v>0</v>
      </c>
      <c r="N935" s="67">
        <v>0</v>
      </c>
      <c r="O935" s="90">
        <f t="shared" si="528"/>
        <v>0</v>
      </c>
      <c r="P935" s="88">
        <f t="shared" si="529"/>
        <v>0</v>
      </c>
      <c r="Q935" s="36"/>
      <c r="R935" s="36"/>
      <c r="S935" s="18"/>
      <c r="T935" s="92" t="str">
        <f t="shared" si="530"/>
        <v>غير مرشح</v>
      </c>
    </row>
    <row r="936" spans="5:20" ht="21" customHeight="1" thickBot="1">
      <c r="E936" s="67">
        <v>0</v>
      </c>
      <c r="F936" s="67">
        <v>0</v>
      </c>
      <c r="G936" s="22">
        <f t="shared" si="525"/>
        <v>0</v>
      </c>
      <c r="H936" s="67">
        <v>0</v>
      </c>
      <c r="I936" s="67">
        <v>0</v>
      </c>
      <c r="J936" s="67">
        <v>0</v>
      </c>
      <c r="K936" s="22">
        <f t="shared" si="526"/>
        <v>0</v>
      </c>
      <c r="L936" s="67">
        <v>0</v>
      </c>
      <c r="M936" s="22">
        <f t="shared" si="527"/>
        <v>0</v>
      </c>
      <c r="N936" s="67">
        <v>0</v>
      </c>
      <c r="O936" s="90">
        <f t="shared" si="528"/>
        <v>0</v>
      </c>
      <c r="P936" s="88">
        <f t="shared" si="529"/>
        <v>0</v>
      </c>
      <c r="Q936" s="36"/>
      <c r="R936" s="36"/>
      <c r="S936" s="18"/>
      <c r="T936" s="92" t="str">
        <f t="shared" si="530"/>
        <v>غير مرشح</v>
      </c>
    </row>
    <row r="937" spans="5:20" ht="21" customHeight="1" thickBot="1">
      <c r="E937" s="67">
        <v>0</v>
      </c>
      <c r="F937" s="67">
        <v>0</v>
      </c>
      <c r="G937" s="22">
        <f t="shared" si="525"/>
        <v>0</v>
      </c>
      <c r="H937" s="67">
        <v>0</v>
      </c>
      <c r="I937" s="67">
        <v>0</v>
      </c>
      <c r="J937" s="67">
        <v>0</v>
      </c>
      <c r="K937" s="22">
        <f t="shared" si="526"/>
        <v>0</v>
      </c>
      <c r="L937" s="67">
        <v>0</v>
      </c>
      <c r="M937" s="22">
        <f t="shared" si="527"/>
        <v>0</v>
      </c>
      <c r="N937" s="67">
        <v>0</v>
      </c>
      <c r="O937" s="90">
        <f t="shared" si="528"/>
        <v>0</v>
      </c>
      <c r="P937" s="88">
        <f t="shared" si="529"/>
        <v>0</v>
      </c>
      <c r="Q937" s="36"/>
      <c r="R937" s="36"/>
      <c r="S937" s="18"/>
      <c r="T937" s="92" t="str">
        <f t="shared" si="530"/>
        <v>غير مرشح</v>
      </c>
    </row>
    <row r="938" spans="5:20" ht="21" customHeight="1" thickBot="1">
      <c r="E938" s="67">
        <v>0</v>
      </c>
      <c r="F938" s="67">
        <v>0</v>
      </c>
      <c r="G938" s="22">
        <f t="shared" si="525"/>
        <v>0</v>
      </c>
      <c r="H938" s="67">
        <v>0</v>
      </c>
      <c r="I938" s="67">
        <v>0</v>
      </c>
      <c r="J938" s="67">
        <v>0</v>
      </c>
      <c r="K938" s="22">
        <f t="shared" si="526"/>
        <v>0</v>
      </c>
      <c r="L938" s="67">
        <v>0</v>
      </c>
      <c r="M938" s="22">
        <f t="shared" si="527"/>
        <v>0</v>
      </c>
      <c r="N938" s="67">
        <v>0</v>
      </c>
      <c r="O938" s="90">
        <f t="shared" si="528"/>
        <v>0</v>
      </c>
      <c r="P938" s="88">
        <f t="shared" si="529"/>
        <v>0</v>
      </c>
      <c r="Q938" s="36"/>
      <c r="R938" s="36"/>
      <c r="S938" s="18"/>
      <c r="T938" s="92" t="str">
        <f t="shared" si="530"/>
        <v>غير مرشح</v>
      </c>
    </row>
    <row r="939" spans="5:20" ht="21" customHeight="1">
      <c r="E939" s="67">
        <v>0</v>
      </c>
      <c r="F939" s="67">
        <v>0</v>
      </c>
      <c r="G939" s="22">
        <f t="shared" si="525"/>
        <v>0</v>
      </c>
      <c r="H939" s="67">
        <v>0</v>
      </c>
      <c r="I939" s="67">
        <v>0</v>
      </c>
      <c r="J939" s="67">
        <v>0</v>
      </c>
      <c r="K939" s="22">
        <f t="shared" si="526"/>
        <v>0</v>
      </c>
      <c r="L939" s="67">
        <v>0</v>
      </c>
      <c r="M939" s="22">
        <f t="shared" si="527"/>
        <v>0</v>
      </c>
      <c r="N939" s="67">
        <v>0</v>
      </c>
      <c r="O939" s="90">
        <f t="shared" si="528"/>
        <v>0</v>
      </c>
      <c r="P939" s="88">
        <f t="shared" si="529"/>
        <v>0</v>
      </c>
      <c r="Q939" s="36"/>
      <c r="R939" s="36"/>
      <c r="S939" s="18"/>
      <c r="T939" s="92" t="str">
        <f t="shared" si="530"/>
        <v>غير مرشح</v>
      </c>
    </row>
  </sheetData>
  <sheetProtection formatCells="0" selectLockedCells="1" sort="0"/>
  <autoFilter ref="T2:T939">
    <filterColumn colId="0">
      <filters blank="1">
        <filter val="#VALUE!"/>
        <filter val="غير مرشح"/>
        <filter val="مرشح او غير مرشح"/>
      </filters>
    </filterColumn>
  </autoFilter>
  <sortState ref="A7:T751">
    <sortCondition ref="C6"/>
  </sortState>
  <mergeCells count="41">
    <mergeCell ref="A591:B591"/>
    <mergeCell ref="A4:A6"/>
    <mergeCell ref="E5:E6"/>
    <mergeCell ref="N4:O6"/>
    <mergeCell ref="P4:P6"/>
    <mergeCell ref="H5:H6"/>
    <mergeCell ref="B4:B6"/>
    <mergeCell ref="F5:F6"/>
    <mergeCell ref="J5:J6"/>
    <mergeCell ref="L4:M6"/>
    <mergeCell ref="I5:I6"/>
    <mergeCell ref="C4:C6"/>
    <mergeCell ref="H4:K4"/>
    <mergeCell ref="E4:G4"/>
    <mergeCell ref="U214:AE214"/>
    <mergeCell ref="A587:B590"/>
    <mergeCell ref="G5:G6"/>
    <mergeCell ref="K5:K6"/>
    <mergeCell ref="S4:S6"/>
    <mergeCell ref="R4:R6"/>
    <mergeCell ref="T4:T6"/>
    <mergeCell ref="Q552:S552"/>
    <mergeCell ref="C576:P576"/>
    <mergeCell ref="U320:W320"/>
    <mergeCell ref="A575:B575"/>
    <mergeCell ref="U593:V593"/>
    <mergeCell ref="U577:W577"/>
    <mergeCell ref="U4:W4"/>
    <mergeCell ref="U5:Y6"/>
    <mergeCell ref="A2:C2"/>
    <mergeCell ref="U370:AB370"/>
    <mergeCell ref="U319:AA319"/>
    <mergeCell ref="V305:AA305"/>
    <mergeCell ref="U300:V300"/>
    <mergeCell ref="U301:Z301"/>
    <mergeCell ref="U314:Z314"/>
    <mergeCell ref="U310:Z310"/>
    <mergeCell ref="U309:W309"/>
    <mergeCell ref="A3:T3"/>
    <mergeCell ref="D4:D6"/>
    <mergeCell ref="Q4:Q6"/>
  </mergeCells>
  <conditionalFormatting sqref="P577:P65015 P363:P471 P473:P575 P3:P4 P7:P26 P28:P361">
    <cfRule type="cellIs" dxfId="1" priority="165" stopIfTrue="1" operator="lessThan">
      <formula>18</formula>
    </cfRule>
  </conditionalFormatting>
  <conditionalFormatting sqref="Y27">
    <cfRule type="cellIs" dxfId="0" priority="66" stopIfTrue="1" operator="lessThan">
      <formula>60</formula>
    </cfRule>
  </conditionalFormatting>
  <printOptions horizontalCentered="1" verticalCentered="1"/>
  <pageMargins left="0.66122047244094495" right="0.23622047244094491" top="0" bottom="0.55118110236220474" header="0" footer="0.31496062992125984"/>
  <pageSetup scale="58" orientation="portrait" r:id="rId1"/>
  <headerFooter>
    <oddFooter>&amp;L&amp;X&amp;P&amp;C      لايحق للطالب الاحتفاظ بعلامة المقابلات اكثر من اربع دورات متتالية ولا يحق له التقدم الى الامتحان الوطني في حال وجود نقص في المقابلات أو نتيجة المقابلات /تحت /18</oddFooter>
  </headerFooter>
  <colBreaks count="1" manualBreakCount="1">
    <brk id="20" min="1" max="60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6</vt:lpstr>
      <vt:lpstr>'6'!Print_Area</vt:lpstr>
      <vt:lpstr>'6'!Print_Titles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ابتسام</dc:creator>
  <cp:lastModifiedBy>Windows User</cp:lastModifiedBy>
  <cp:lastPrinted>2001-12-31T21:04:23Z</cp:lastPrinted>
  <dcterms:created xsi:type="dcterms:W3CDTF">2008-12-22T11:37:23Z</dcterms:created>
  <dcterms:modified xsi:type="dcterms:W3CDTF">2026-09-14T09:53:39Z</dcterms:modified>
</cp:coreProperties>
</file>